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6387a91664d6a88/PIPIKUKU/"/>
    </mc:Choice>
  </mc:AlternateContent>
  <xr:revisionPtr revIDLastSave="0" documentId="8_{4C94F68E-136E-4396-A353-F5B9FA48F546}" xr6:coauthVersionLast="47" xr6:coauthVersionMax="47" xr10:uidLastSave="{00000000-0000-0000-0000-000000000000}"/>
  <bookViews>
    <workbookView xWindow="-108" yWindow="-108" windowWidth="23256" windowHeight="12456" xr2:uid="{B3270831-C8C4-45F4-AFE3-1E900895183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8" i="1" l="1"/>
  <c r="J196" i="1"/>
  <c r="I196" i="1"/>
  <c r="C196" i="1"/>
  <c r="I195" i="1"/>
  <c r="C195" i="1"/>
  <c r="I194" i="1"/>
  <c r="C194" i="1"/>
  <c r="I193" i="1"/>
  <c r="C193" i="1"/>
  <c r="I192" i="1"/>
  <c r="C192" i="1"/>
  <c r="I191" i="1"/>
  <c r="C191" i="1"/>
  <c r="I190" i="1"/>
  <c r="C190" i="1"/>
  <c r="I189" i="1"/>
  <c r="C189" i="1"/>
  <c r="J188" i="1"/>
  <c r="I188" i="1"/>
  <c r="C188" i="1"/>
  <c r="I187" i="1"/>
  <c r="C187" i="1"/>
  <c r="I186" i="1"/>
  <c r="C186" i="1"/>
  <c r="I185" i="1"/>
  <c r="C185" i="1"/>
  <c r="I184" i="1"/>
  <c r="C184" i="1"/>
  <c r="I183" i="1"/>
  <c r="C183" i="1"/>
  <c r="I182" i="1"/>
  <c r="C182" i="1"/>
  <c r="I181" i="1"/>
  <c r="C181" i="1"/>
  <c r="I180" i="1"/>
  <c r="C180" i="1"/>
  <c r="J179" i="1"/>
  <c r="I179" i="1"/>
  <c r="C179" i="1"/>
  <c r="I178" i="1"/>
  <c r="C178" i="1"/>
  <c r="I177" i="1"/>
  <c r="C177" i="1"/>
  <c r="I176" i="1"/>
  <c r="C176" i="1"/>
  <c r="I175" i="1"/>
  <c r="C175" i="1"/>
  <c r="I174" i="1"/>
  <c r="C174" i="1"/>
  <c r="I173" i="1"/>
  <c r="C173" i="1"/>
  <c r="I172" i="1"/>
  <c r="C172" i="1"/>
  <c r="I171" i="1"/>
  <c r="C171" i="1"/>
  <c r="I170" i="1"/>
  <c r="C170" i="1"/>
  <c r="I169" i="1"/>
  <c r="C169" i="1"/>
  <c r="I168" i="1"/>
  <c r="C168" i="1"/>
  <c r="I167" i="1"/>
  <c r="C167" i="1"/>
  <c r="I166" i="1"/>
  <c r="C166" i="1"/>
  <c r="I165" i="1"/>
  <c r="C165" i="1"/>
  <c r="I164" i="1"/>
  <c r="C164" i="1"/>
  <c r="I163" i="1"/>
  <c r="C163" i="1"/>
  <c r="I162" i="1"/>
  <c r="C162" i="1"/>
  <c r="I161" i="1"/>
  <c r="C161" i="1"/>
  <c r="I160" i="1"/>
  <c r="C160" i="1"/>
  <c r="J159" i="1"/>
  <c r="I159" i="1"/>
  <c r="C159" i="1"/>
  <c r="I158" i="1"/>
  <c r="C158" i="1"/>
  <c r="J157" i="1"/>
  <c r="I157" i="1"/>
  <c r="C157" i="1"/>
  <c r="I156" i="1"/>
  <c r="C156" i="1"/>
  <c r="I155" i="1"/>
  <c r="C155" i="1"/>
  <c r="I154" i="1"/>
  <c r="C154" i="1"/>
  <c r="I153" i="1"/>
  <c r="C153" i="1"/>
  <c r="I152" i="1"/>
  <c r="C152" i="1"/>
  <c r="I151" i="1"/>
  <c r="C151" i="1"/>
  <c r="I150" i="1"/>
  <c r="C150" i="1"/>
  <c r="J149" i="1"/>
  <c r="I149" i="1"/>
  <c r="C149" i="1"/>
  <c r="I148" i="1"/>
  <c r="C148" i="1"/>
  <c r="I147" i="1"/>
  <c r="C147" i="1"/>
  <c r="I146" i="1"/>
  <c r="C146" i="1"/>
  <c r="I145" i="1"/>
  <c r="C145" i="1"/>
  <c r="I144" i="1"/>
  <c r="C144" i="1"/>
  <c r="J143" i="1"/>
  <c r="I143" i="1"/>
  <c r="C143" i="1"/>
  <c r="I142" i="1"/>
  <c r="C142" i="1"/>
  <c r="J141" i="1"/>
  <c r="I141" i="1"/>
  <c r="C141" i="1"/>
  <c r="I140" i="1"/>
  <c r="C140" i="1"/>
  <c r="I139" i="1"/>
  <c r="C139" i="1"/>
  <c r="J138" i="1"/>
  <c r="I138" i="1"/>
  <c r="C138" i="1"/>
  <c r="I137" i="1"/>
  <c r="C137" i="1"/>
  <c r="I136" i="1"/>
  <c r="C136" i="1"/>
  <c r="I135" i="1"/>
  <c r="C135" i="1"/>
  <c r="J134" i="1"/>
  <c r="I134" i="1"/>
  <c r="C134" i="1"/>
  <c r="I133" i="1"/>
  <c r="C133" i="1"/>
  <c r="I132" i="1"/>
  <c r="C132" i="1"/>
  <c r="I131" i="1"/>
  <c r="C131" i="1"/>
  <c r="I130" i="1"/>
  <c r="C130" i="1"/>
  <c r="J129" i="1"/>
  <c r="I129" i="1"/>
  <c r="C129" i="1"/>
  <c r="I128" i="1"/>
  <c r="C128" i="1"/>
  <c r="I127" i="1"/>
  <c r="C127" i="1"/>
  <c r="I126" i="1"/>
  <c r="C126" i="1"/>
  <c r="I125" i="1"/>
  <c r="C125" i="1"/>
  <c r="J124" i="1"/>
  <c r="I124" i="1"/>
  <c r="C124" i="1"/>
  <c r="I123" i="1"/>
  <c r="C123" i="1"/>
  <c r="I122" i="1"/>
  <c r="C122" i="1"/>
  <c r="I121" i="1"/>
  <c r="C121" i="1"/>
  <c r="J120" i="1"/>
  <c r="I120" i="1"/>
  <c r="C120" i="1"/>
  <c r="I119" i="1"/>
  <c r="C119" i="1"/>
  <c r="I118" i="1"/>
  <c r="C118" i="1"/>
  <c r="I117" i="1"/>
  <c r="C117" i="1"/>
  <c r="I116" i="1"/>
  <c r="C116" i="1"/>
  <c r="I115" i="1"/>
  <c r="C115" i="1"/>
  <c r="J114" i="1"/>
  <c r="I114" i="1"/>
  <c r="C114" i="1"/>
  <c r="I113" i="1"/>
  <c r="C113" i="1"/>
  <c r="I112" i="1"/>
  <c r="C112" i="1"/>
  <c r="I111" i="1"/>
  <c r="C111" i="1"/>
  <c r="I110" i="1"/>
  <c r="C110" i="1"/>
  <c r="I109" i="1"/>
  <c r="C109" i="1"/>
  <c r="I108" i="1"/>
  <c r="C108" i="1"/>
  <c r="I107" i="1"/>
  <c r="C107" i="1"/>
  <c r="I106" i="1"/>
  <c r="C106" i="1"/>
  <c r="I105" i="1"/>
  <c r="C105" i="1"/>
  <c r="I104" i="1"/>
  <c r="C104" i="1"/>
  <c r="I103" i="1"/>
  <c r="C103" i="1"/>
  <c r="I102" i="1"/>
  <c r="C102" i="1"/>
  <c r="I101" i="1"/>
  <c r="C101" i="1"/>
  <c r="I100" i="1"/>
  <c r="C100" i="1"/>
  <c r="I99" i="1"/>
  <c r="C99" i="1"/>
  <c r="I98" i="1"/>
  <c r="C98" i="1"/>
  <c r="J97" i="1"/>
  <c r="I97" i="1"/>
  <c r="C97" i="1"/>
  <c r="I96" i="1"/>
  <c r="C96" i="1"/>
  <c r="I95" i="1"/>
  <c r="C95" i="1"/>
  <c r="I94" i="1"/>
  <c r="C94" i="1"/>
  <c r="I93" i="1"/>
  <c r="C93" i="1"/>
  <c r="I92" i="1"/>
  <c r="C92" i="1"/>
  <c r="I91" i="1"/>
  <c r="C91" i="1"/>
  <c r="I90" i="1"/>
  <c r="C90" i="1"/>
  <c r="I89" i="1"/>
  <c r="C89" i="1"/>
  <c r="I88" i="1"/>
  <c r="C88" i="1"/>
  <c r="I87" i="1"/>
  <c r="C87" i="1"/>
  <c r="I86" i="1"/>
  <c r="C86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J72" i="1"/>
  <c r="I72" i="1"/>
  <c r="C72" i="1"/>
  <c r="I71" i="1"/>
  <c r="C71" i="1"/>
  <c r="I70" i="1"/>
  <c r="C70" i="1"/>
  <c r="I69" i="1"/>
  <c r="C69" i="1"/>
  <c r="J68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J60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J37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J15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197" i="1" l="1"/>
</calcChain>
</file>

<file path=xl/sharedStrings.xml><?xml version="1.0" encoding="utf-8"?>
<sst xmlns="http://schemas.openxmlformats.org/spreadsheetml/2006/main" count="389" uniqueCount="203">
  <si>
    <t>Nombre comercial:</t>
  </si>
  <si>
    <t xml:space="preserve">Lista de precios mayorista </t>
  </si>
  <si>
    <t>CODIGO</t>
  </si>
  <si>
    <t>PRODUCTOS</t>
  </si>
  <si>
    <t>INCLUYE</t>
  </si>
  <si>
    <t>PRECIO</t>
  </si>
  <si>
    <t>CANT.</t>
  </si>
  <si>
    <t>TOTAL</t>
  </si>
  <si>
    <t xml:space="preserve">Rompecabezas de madera e imán - 16 piezas - Mascotas   </t>
  </si>
  <si>
    <t>1 unidad</t>
  </si>
  <si>
    <t xml:space="preserve">Rompecabezas de madera e imán - 16 piezas - Granja   </t>
  </si>
  <si>
    <t>Rompecabezas de madera e imán - 16 piezas - Selva</t>
  </si>
  <si>
    <t xml:space="preserve">Rompecabezas de madera e imán - 16 piezas - Circo   </t>
  </si>
  <si>
    <t xml:space="preserve">Rompecabezas de madera e imán - 16 piezas - Transportes   </t>
  </si>
  <si>
    <t xml:space="preserve">Rompecabezas de madera e imán - 16 piezas - Piratas   </t>
  </si>
  <si>
    <t xml:space="preserve">Rompecabezas de madera e imán - 16 piezas - Princesas   </t>
  </si>
  <si>
    <t xml:space="preserve">Rompecabezas de madera e imán - 16 piezas - Construcción   </t>
  </si>
  <si>
    <t>Rompecabezas de madera e imán - 4 piezas - T-Rex verde</t>
  </si>
  <si>
    <t>Rompecabezas de madera e imán - 4 piezas - Estegosaurio violeta</t>
  </si>
  <si>
    <t>Rompecabezas de madera e imán - 4 piezas - Tricerátops azul</t>
  </si>
  <si>
    <t>Rompecabezas de madera e imán - 4 piezas - Braquiosaurio rojo</t>
  </si>
  <si>
    <t>Rompecabezas de madera e imán - 4 piezas - Perro</t>
  </si>
  <si>
    <t>Rompecabezas de madera e imán - 4 piezas - Gato</t>
  </si>
  <si>
    <t>Rompecabezas de madera e imán - 4 piezas - Tortuga</t>
  </si>
  <si>
    <t>Rompecabezas de madera e imán - 4 piezas - Conejo</t>
  </si>
  <si>
    <t>Rompecabezas de madera e imán - 4 piezas - Vaca</t>
  </si>
  <si>
    <t>Rompecabezas de madera e imán - 4 piezas - Chancho</t>
  </si>
  <si>
    <t xml:space="preserve">Rompecabezas de madera e imán - 4 piezas - Oveja </t>
  </si>
  <si>
    <t>Rompecabezas de madera e imán - 4 piezas - Caballo</t>
  </si>
  <si>
    <t>Rompecabezas de madera e imán - 4 piezas - Elefante</t>
  </si>
  <si>
    <t>Rompecabezas de madera e imán - 4 piezas - Tigre</t>
  </si>
  <si>
    <t>Rompecabezas de madera e imán - 4 piezas - León</t>
  </si>
  <si>
    <t>Rompecabezas de madera e imán - 4 piezas - Hipopótamo</t>
  </si>
  <si>
    <t>Rompecabezas de madera e imán - 4 piezas - Auto</t>
  </si>
  <si>
    <t>Rompecabezas de madera e imán - 4 piezas - Avion</t>
  </si>
  <si>
    <t>Rompecabezas de madera e imán - 4 piezas - Tren</t>
  </si>
  <si>
    <t>Rompecabezas de madera e imán - 4 piezas - Barco</t>
  </si>
  <si>
    <t>Rompecabezas de madera e imán - 4 piezas - Princesa</t>
  </si>
  <si>
    <t>Rompecabezas de madera e imán - 4 piezas - Pirata</t>
  </si>
  <si>
    <t xml:space="preserve">Rompecabezas de madera e imán - 4 piezas - Superhéroe </t>
  </si>
  <si>
    <t xml:space="preserve">Rompecabezas de madera e imán - 4 piezas - Sirena </t>
  </si>
  <si>
    <t>Exhibidor - Capacidad p/ 4 packs</t>
  </si>
  <si>
    <t xml:space="preserve">Rompecabezas de encastre 36 Piezas - Casa   </t>
  </si>
  <si>
    <t xml:space="preserve">Rompecabezas de encastre 36 Piezas - Casa del árbol   </t>
  </si>
  <si>
    <t xml:space="preserve">Rompecabezas de encastre 36 Piezas - Recital   </t>
  </si>
  <si>
    <t xml:space="preserve">Rompecabezas de encastre 36 Piezas - Cumpleaños   </t>
  </si>
  <si>
    <t xml:space="preserve">Rompecabezas de encastre 36 Piezas - Playa   </t>
  </si>
  <si>
    <t xml:space="preserve">Rompecabezas de encastre 36 Piezas - Campamento   </t>
  </si>
  <si>
    <t xml:space="preserve">Rompecabezas de encastre 36 Piezas - Skatepark   </t>
  </si>
  <si>
    <t xml:space="preserve">Rompecabezas de encastre 36 Piezas - Superhéroes   </t>
  </si>
  <si>
    <t xml:space="preserve">Rompecabezas de encastre 36 Piezas - Espacio   </t>
  </si>
  <si>
    <t xml:space="preserve">Rompecabezas de encastre 36 Piezas - Nieve   </t>
  </si>
  <si>
    <t>Rompecabezas de encastre 36 Piezas - Carreras</t>
  </si>
  <si>
    <t>Exhibidor R36/Mapas/R5/Encastres/Enhebrados</t>
  </si>
  <si>
    <t>Rompecabezas con forma 50 piezas - Perro</t>
  </si>
  <si>
    <t>Rompecabezas con forma 51 piezas - Gato</t>
  </si>
  <si>
    <t>Rompecabezas con forma 53 piezas - Oso</t>
  </si>
  <si>
    <t>Rompecabezas con forma 59 piezas - León</t>
  </si>
  <si>
    <t>Rompecabezas con forma 49 piezas - Hipopótamo</t>
  </si>
  <si>
    <t>Rompecabezas con forma 49 piezas - Chancho</t>
  </si>
  <si>
    <t>Rompecabezas con forma 51 piezas - Vaca</t>
  </si>
  <si>
    <t>Rompecabezas de Argentina</t>
  </si>
  <si>
    <t>Rompecabezas de Neuquén</t>
  </si>
  <si>
    <t>Rompecabezas de Río Negro</t>
  </si>
  <si>
    <t>Rompecabezas de encastre 5 Piezas - León</t>
  </si>
  <si>
    <t>Rompecabezas de encastre 5 Piezas - Tigre</t>
  </si>
  <si>
    <t>Rompecabezas de encastre 5 Piezas - Oso panda</t>
  </si>
  <si>
    <t>Rompecabezas de encastre 5 Piezas - Perro</t>
  </si>
  <si>
    <t>Rompecabezas de encastre 5 Piezas - Chancho</t>
  </si>
  <si>
    <t>Rompecabezas de encastre 5 Piezas - Vaca</t>
  </si>
  <si>
    <t xml:space="preserve">Rompecabezas de encastre 5 Piezas - Hipopótamo   </t>
  </si>
  <si>
    <t>Rompecabezas de encastre 5 Piezas - Mono</t>
  </si>
  <si>
    <t xml:space="preserve">Rompecabezas de encastre 5 Piezas - Conejo  </t>
  </si>
  <si>
    <t xml:space="preserve">Rompecabezas de encastre 5 Piezas - Caballo    </t>
  </si>
  <si>
    <t xml:space="preserve">Rompecabezas de encastre 5 Piezas - Oso    </t>
  </si>
  <si>
    <t>Rompecabezas de encastre 5 Piezas - Gato</t>
  </si>
  <si>
    <t>Rompecabezas de encastre 5 Piezas - Princesa</t>
  </si>
  <si>
    <t xml:space="preserve">Rompecabezas de encastre 5 Piezas - Pirata </t>
  </si>
  <si>
    <t xml:space="preserve">Rompecabezas de encastre 5 Piezas - Hada   </t>
  </si>
  <si>
    <t xml:space="preserve">Rompecabezas de encastre 5 Piezas - Payaso   </t>
  </si>
  <si>
    <t xml:space="preserve">Rompecabezas de encastre 5 Piezas - Auto  </t>
  </si>
  <si>
    <t>Rompecabezas de encastre 5 Piezas - Tren</t>
  </si>
  <si>
    <t xml:space="preserve">Rompecabezas de encastre 5 Piezas - Avión   </t>
  </si>
  <si>
    <t xml:space="preserve">Rompecabezas de encastre 5 Piezas - Barco   </t>
  </si>
  <si>
    <t>Exhibidor - Capacidad para 16 Rompecabezas de encastre</t>
  </si>
  <si>
    <t>Rompecabezas 9 piezas - Perro</t>
  </si>
  <si>
    <t>Rompecabezas 9 piezas - Gato</t>
  </si>
  <si>
    <t>Rompecabezas 9 piezas - Oso</t>
  </si>
  <si>
    <t>Rompecabezas 9 piezas - León</t>
  </si>
  <si>
    <t>Rompecabezas 9 piezas - Hipopótamo</t>
  </si>
  <si>
    <t>Rompecabezas 9 piezas - Chancho</t>
  </si>
  <si>
    <t>Rompecabezas 9 piezas - Vaca</t>
  </si>
  <si>
    <t xml:space="preserve">Arrastre Vaca   </t>
  </si>
  <si>
    <t>Arrastre Chancho</t>
  </si>
  <si>
    <t xml:space="preserve">Arrastre Caballo  </t>
  </si>
  <si>
    <t xml:space="preserve">Arrastre Oveja   </t>
  </si>
  <si>
    <r>
      <t xml:space="preserve">Arrastre Perro  </t>
    </r>
    <r>
      <rPr>
        <sz val="10"/>
        <color rgb="FFFF0000"/>
        <rFont val="Calibri"/>
        <family val="2"/>
      </rPr>
      <t xml:space="preserve">  </t>
    </r>
  </si>
  <si>
    <t xml:space="preserve">Arrastre Gato </t>
  </si>
  <si>
    <t xml:space="preserve">Encastres Granja  </t>
  </si>
  <si>
    <t xml:space="preserve">Encastres Selva </t>
  </si>
  <si>
    <t>Encastres Transportes</t>
  </si>
  <si>
    <r>
      <t xml:space="preserve">Encastres Mascotas  </t>
    </r>
    <r>
      <rPr>
        <b/>
        <sz val="10"/>
        <color rgb="FF92D050"/>
        <rFont val="Calibri"/>
        <family val="2"/>
      </rPr>
      <t xml:space="preserve">  </t>
    </r>
  </si>
  <si>
    <t xml:space="preserve">Encastre Grueso Granja </t>
  </si>
  <si>
    <t>Encastre Grueso Mascotas</t>
  </si>
  <si>
    <t>Encastre Grueso Selva</t>
  </si>
  <si>
    <t>Encastre Grueso Dinosaurios</t>
  </si>
  <si>
    <t>Encastre Grueso Transportes</t>
  </si>
  <si>
    <t xml:space="preserve">Encastre Geométrico Granero    </t>
  </si>
  <si>
    <t>Encastre Geométrico Casa</t>
  </si>
  <si>
    <r>
      <t>Juegos de Memoria - Animales</t>
    </r>
    <r>
      <rPr>
        <b/>
        <sz val="10"/>
        <color theme="1" tint="0.14999847407452621"/>
        <rFont val="Calibri"/>
        <family val="2"/>
      </rPr>
      <t xml:space="preserve"> </t>
    </r>
  </si>
  <si>
    <t xml:space="preserve">Juegos de Memoria - Personajes </t>
  </si>
  <si>
    <t>Juegos de Memoria - Monstruos</t>
  </si>
  <si>
    <r>
      <t>Dominó de Animales</t>
    </r>
    <r>
      <rPr>
        <sz val="10"/>
        <color rgb="FFFF0000"/>
        <rFont val="Calibri"/>
        <family val="2"/>
      </rPr>
      <t xml:space="preserve">   </t>
    </r>
  </si>
  <si>
    <t xml:space="preserve">Dominó de Monstruos   </t>
  </si>
  <si>
    <t xml:space="preserve">Dominó de Princesas  </t>
  </si>
  <si>
    <t xml:space="preserve">Dominó de Robots   </t>
  </si>
  <si>
    <t xml:space="preserve">Asociación de Números  </t>
  </si>
  <si>
    <t xml:space="preserve">Asociación de Animales  </t>
  </si>
  <si>
    <t xml:space="preserve">Asociación de Oficios  </t>
  </si>
  <si>
    <t xml:space="preserve">ABC - Aprendiendo las letras  </t>
  </si>
  <si>
    <t xml:space="preserve">123 - Aprendiendo los números   </t>
  </si>
  <si>
    <t>Encastra Letras</t>
  </si>
  <si>
    <t>Encastra Números</t>
  </si>
  <si>
    <t xml:space="preserve">Enhebrado de Granja </t>
  </si>
  <si>
    <t xml:space="preserve">Enhebrado de Selva </t>
  </si>
  <si>
    <t>Enhebrado de Transportes</t>
  </si>
  <si>
    <t xml:space="preserve">Enhebrado de Princesas  </t>
  </si>
  <si>
    <t xml:space="preserve">Pack Tiro al Arco   </t>
  </si>
  <si>
    <t>4 unid. distintas</t>
  </si>
  <si>
    <t xml:space="preserve">Pack Imanes   </t>
  </si>
  <si>
    <t>20 unid. distintas</t>
  </si>
  <si>
    <t xml:space="preserve">Exhibidor - Capacidad p/ 20 imanes </t>
  </si>
  <si>
    <t>Imanes  X6 Granja</t>
  </si>
  <si>
    <t>Imanes  X6 Mascotas</t>
  </si>
  <si>
    <t xml:space="preserve">Imanes  X6 Selva </t>
  </si>
  <si>
    <t>Imanes  X6 Dinosaurios</t>
  </si>
  <si>
    <t xml:space="preserve">Imanes  X6 Transportes </t>
  </si>
  <si>
    <t xml:space="preserve">Tesoro pirata - Juego de recorrido    </t>
  </si>
  <si>
    <r>
      <t xml:space="preserve">Tesoro encantado - Juego de recorrido </t>
    </r>
    <r>
      <rPr>
        <b/>
        <sz val="10"/>
        <color theme="1" tint="0.14999847407452621"/>
        <rFont val="Calibri"/>
        <family val="2"/>
      </rPr>
      <t xml:space="preserve">  </t>
    </r>
  </si>
  <si>
    <t xml:space="preserve">Tangram - Gato </t>
  </si>
  <si>
    <t xml:space="preserve">Tangram - Perro </t>
  </si>
  <si>
    <t>Domino Mosaicos</t>
  </si>
  <si>
    <t>Memo Mosaicos</t>
  </si>
  <si>
    <t xml:space="preserve">Mosaicum - Búsqueda de patrones </t>
  </si>
  <si>
    <t xml:space="preserve">Pack Títeres  </t>
  </si>
  <si>
    <t>Exhibidor - Capacidad p/ 20 títeres</t>
  </si>
  <si>
    <t>Crea Caritas</t>
  </si>
  <si>
    <t xml:space="preserve">Teatro Rallado  </t>
  </si>
  <si>
    <t xml:space="preserve"> 4 títeres distintos</t>
  </si>
  <si>
    <t xml:space="preserve">Teatro Lejano Oeste </t>
  </si>
  <si>
    <t xml:space="preserve">Teatro Granero  </t>
  </si>
  <si>
    <r>
      <t xml:space="preserve">Teatro Acuático  </t>
    </r>
    <r>
      <rPr>
        <b/>
        <sz val="9"/>
        <color indexed="10"/>
        <rFont val="Calibri"/>
        <family val="2"/>
      </rPr>
      <t/>
    </r>
  </si>
  <si>
    <r>
      <t xml:space="preserve">Teatro Espacio  </t>
    </r>
    <r>
      <rPr>
        <b/>
        <sz val="9"/>
        <color indexed="10"/>
        <rFont val="Calibri"/>
        <family val="2"/>
      </rPr>
      <t/>
    </r>
  </si>
  <si>
    <t xml:space="preserve">Teatro Circo   </t>
  </si>
  <si>
    <t xml:space="preserve">Teatro Castillo Encantado </t>
  </si>
  <si>
    <t>Teatro Jurásico</t>
  </si>
  <si>
    <r>
      <t xml:space="preserve">Teatro Superhéroes  </t>
    </r>
    <r>
      <rPr>
        <b/>
        <sz val="10"/>
        <color theme="1" tint="0.14999847407452621"/>
        <rFont val="Calibri"/>
        <family val="2"/>
      </rPr>
      <t xml:space="preserve">  </t>
    </r>
  </si>
  <si>
    <t xml:space="preserve">Teatro Selva  </t>
  </si>
  <si>
    <t xml:space="preserve">Teatro Bosque   </t>
  </si>
  <si>
    <t xml:space="preserve">Teatro Pirata  </t>
  </si>
  <si>
    <t>Mis Aventuras En la ciudad</t>
  </si>
  <si>
    <t xml:space="preserve">Mis Aventuras En la selva </t>
  </si>
  <si>
    <t xml:space="preserve">Mis Aventuras Encantadas </t>
  </si>
  <si>
    <t xml:space="preserve">Mis Aventuras Espaciales </t>
  </si>
  <si>
    <t>Mis Aventuras En familia</t>
  </si>
  <si>
    <t>Mis Aventuras En la granja</t>
  </si>
  <si>
    <t xml:space="preserve">Mis Aventuras Al rescate </t>
  </si>
  <si>
    <t xml:space="preserve">Mis Aventuras Jurásicas </t>
  </si>
  <si>
    <t xml:space="preserve">Mis Aventuras Piratas </t>
  </si>
  <si>
    <t>|  www.pipikukudidacticos.com.ar  |  info@pipikukudidacticos.com.ar  |  +5492996116618  |  @pipikukudidacticos  |</t>
  </si>
  <si>
    <t>Peso</t>
  </si>
  <si>
    <r>
      <t xml:space="preserve">12 piezas Granja          </t>
    </r>
    <r>
      <rPr>
        <sz val="10"/>
        <color rgb="FFFF0000"/>
        <rFont val="HelveticaRounded LT Std Bd"/>
        <family val="2"/>
      </rPr>
      <t>Nuevo!</t>
    </r>
  </si>
  <si>
    <r>
      <t xml:space="preserve">12 piezas Mascotas         </t>
    </r>
    <r>
      <rPr>
        <sz val="10"/>
        <color rgb="FFFF0000"/>
        <rFont val="HelveticaRounded LT Std Bd"/>
        <family val="2"/>
      </rPr>
      <t xml:space="preserve"> Nuevo!</t>
    </r>
  </si>
  <si>
    <r>
      <t xml:space="preserve">12 piezas Selva           </t>
    </r>
    <r>
      <rPr>
        <sz val="10"/>
        <color rgb="FFFF0000"/>
        <rFont val="HelveticaRounded LT Std Bd"/>
        <family val="2"/>
      </rPr>
      <t>Nuevo!</t>
    </r>
  </si>
  <si>
    <r>
      <t xml:space="preserve">12 piezas Acuático           </t>
    </r>
    <r>
      <rPr>
        <sz val="10"/>
        <color rgb="FFFF0000"/>
        <rFont val="HelveticaRounded LT Std Bd"/>
        <family val="2"/>
      </rPr>
      <t>Nuevo!</t>
    </r>
  </si>
  <si>
    <r>
      <t xml:space="preserve">12 piezas Dinosaurios          </t>
    </r>
    <r>
      <rPr>
        <sz val="10"/>
        <color rgb="FFFF0000"/>
        <rFont val="HelveticaRounded LT Std Bd"/>
        <family val="2"/>
      </rPr>
      <t>Nuevo!</t>
    </r>
  </si>
  <si>
    <r>
      <t xml:space="preserve">25 piezas Dinosaurios          </t>
    </r>
    <r>
      <rPr>
        <sz val="10"/>
        <color rgb="FFFF0000"/>
        <rFont val="HelveticaRounded LT Std Bd"/>
        <family val="2"/>
      </rPr>
      <t>Nuevo!</t>
    </r>
  </si>
  <si>
    <r>
      <t xml:space="preserve">25 Piezas Piratas          </t>
    </r>
    <r>
      <rPr>
        <sz val="10"/>
        <color rgb="FFFF0000"/>
        <rFont val="HelveticaRounded LT Std Bd"/>
        <family val="2"/>
      </rPr>
      <t>Nuevo!</t>
    </r>
  </si>
  <si>
    <r>
      <t xml:space="preserve">25 Piezas Robots          </t>
    </r>
    <r>
      <rPr>
        <sz val="10"/>
        <color rgb="FFFF0000"/>
        <rFont val="HelveticaRounded LT Std Bd"/>
        <family val="2"/>
      </rPr>
      <t>Nuevo!</t>
    </r>
  </si>
  <si>
    <r>
      <t xml:space="preserve">25 Piezas Escuadrón          </t>
    </r>
    <r>
      <rPr>
        <sz val="10"/>
        <color rgb="FFFF0000"/>
        <rFont val="HelveticaRounded LT Std Bd"/>
        <family val="2"/>
      </rPr>
      <t>Nuevo!</t>
    </r>
  </si>
  <si>
    <r>
      <t xml:space="preserve">Rompecabezas de Argentina y sus capitales          </t>
    </r>
    <r>
      <rPr>
        <sz val="10"/>
        <color rgb="FFFF0000"/>
        <rFont val="HelveticaRounded LT Std Bd"/>
        <family val="2"/>
      </rPr>
      <t>Nuevo!</t>
    </r>
  </si>
  <si>
    <r>
      <t xml:space="preserve">Rompecabezas de Santa Cruz          </t>
    </r>
    <r>
      <rPr>
        <sz val="10"/>
        <color rgb="FFFF0000"/>
        <rFont val="HelveticaRounded LT Std Bd"/>
        <family val="2"/>
      </rPr>
      <t>Nuevo!</t>
    </r>
  </si>
  <si>
    <r>
      <t xml:space="preserve">Rompecabezas de Cordoba          </t>
    </r>
    <r>
      <rPr>
        <sz val="10"/>
        <color rgb="FFFF0000"/>
        <rFont val="HelveticaRounded LT Std Bd"/>
        <family val="2"/>
      </rPr>
      <t>Nuevo!</t>
    </r>
  </si>
  <si>
    <r>
      <t xml:space="preserve">Rompecabezas de Santa Fé         </t>
    </r>
    <r>
      <rPr>
        <sz val="10"/>
        <color rgb="FFFF0000"/>
        <rFont val="HelveticaRounded LT Std Blk"/>
        <family val="2"/>
      </rPr>
      <t xml:space="preserve"> </t>
    </r>
    <r>
      <rPr>
        <sz val="10"/>
        <color rgb="FFFF0000"/>
        <rFont val="HelveticaRounded LT Std Bd"/>
        <family val="2"/>
      </rPr>
      <t>Nuevo!</t>
    </r>
  </si>
  <si>
    <r>
      <t xml:space="preserve">Rompecabezas de Tucumán          </t>
    </r>
    <r>
      <rPr>
        <sz val="10"/>
        <color rgb="FFFF0000"/>
        <rFont val="HelveticaRounded LT Std Bd"/>
        <family val="2"/>
      </rPr>
      <t>Nuevo!</t>
    </r>
  </si>
  <si>
    <r>
      <t xml:space="preserve">Rompecabezas Mapa Chile          </t>
    </r>
    <r>
      <rPr>
        <sz val="10"/>
        <color rgb="FFFF0000"/>
        <rFont val="HelveticaRounded LT Std Bd"/>
        <family val="2"/>
      </rPr>
      <t>Nuevo!</t>
    </r>
  </si>
  <si>
    <r>
      <t xml:space="preserve">Rompecabezas 9 piezas Alicorn          </t>
    </r>
    <r>
      <rPr>
        <sz val="10"/>
        <color rgb="FFFF0000"/>
        <rFont val="HelveticaRounded LT Std Bd"/>
        <family val="2"/>
      </rPr>
      <t>Nuevo!</t>
    </r>
  </si>
  <si>
    <r>
      <t xml:space="preserve">Rompecabezas 9 piezas Robot Verde          </t>
    </r>
    <r>
      <rPr>
        <sz val="10"/>
        <color rgb="FFFF0000"/>
        <rFont val="HelveticaRounded LT Std Bd"/>
        <family val="2"/>
      </rPr>
      <t>Nuevo!</t>
    </r>
  </si>
  <si>
    <r>
      <t xml:space="preserve">Rompecabezas 9 piezas Robot Azul          </t>
    </r>
    <r>
      <rPr>
        <sz val="10"/>
        <color rgb="FFFF0000"/>
        <rFont val="HelveticaRounded LT Std Bd"/>
        <family val="2"/>
      </rPr>
      <t>Nuevo!</t>
    </r>
  </si>
  <si>
    <r>
      <t xml:space="preserve">Rompecabezas 9 piezas Dinosaurio Azul          </t>
    </r>
    <r>
      <rPr>
        <sz val="10"/>
        <color rgb="FFFF0000"/>
        <rFont val="HelveticaRounded LT Std Bd"/>
        <family val="2"/>
      </rPr>
      <t>Nuevo!</t>
    </r>
  </si>
  <si>
    <r>
      <t xml:space="preserve">Rompecabezas 9 piezas Dinosaurio Verde          </t>
    </r>
    <r>
      <rPr>
        <sz val="10"/>
        <color rgb="FFFF0000"/>
        <rFont val="HelveticaRounded LT Std Bd"/>
        <family val="2"/>
      </rPr>
      <t>Nuevo!</t>
    </r>
  </si>
  <si>
    <r>
      <t xml:space="preserve">Rompecabezas 9 piezas Cohete          </t>
    </r>
    <r>
      <rPr>
        <sz val="10"/>
        <color rgb="FFFF0000"/>
        <rFont val="HelveticaRounded LT Std Bd"/>
        <family val="2"/>
      </rPr>
      <t>Nuevo!</t>
    </r>
  </si>
  <si>
    <r>
      <t xml:space="preserve">Rompecabezas 9 piezas Avion          </t>
    </r>
    <r>
      <rPr>
        <sz val="10"/>
        <color rgb="FFFF0000"/>
        <rFont val="HelveticaRounded LT Std Bd"/>
        <family val="2"/>
      </rPr>
      <t>Nuevo!</t>
    </r>
  </si>
  <si>
    <r>
      <t xml:space="preserve">Rompecabezas 9 piezas Auto          </t>
    </r>
    <r>
      <rPr>
        <sz val="10"/>
        <color rgb="FFFF0000"/>
        <rFont val="HelveticaRounded LT Std Bd"/>
        <family val="2"/>
      </rPr>
      <t>Nuevo!</t>
    </r>
  </si>
  <si>
    <r>
      <t xml:space="preserve">Rompecabezas 9 piezas Barco           </t>
    </r>
    <r>
      <rPr>
        <sz val="10"/>
        <color rgb="FFFF0000"/>
        <rFont val="HelveticaRounded LT Std Bd"/>
        <family val="2"/>
      </rPr>
      <t>Nuevo!</t>
    </r>
  </si>
  <si>
    <r>
      <t xml:space="preserve">Mis Castillo          </t>
    </r>
    <r>
      <rPr>
        <sz val="10"/>
        <color rgb="FFFF0000"/>
        <rFont val="HelveticaRounded LT Std Bd"/>
        <family val="2"/>
      </rPr>
      <t>Nuevo!</t>
    </r>
  </si>
  <si>
    <r>
      <t xml:space="preserve">Mis Granero          </t>
    </r>
    <r>
      <rPr>
        <sz val="10"/>
        <color rgb="FFFF0000"/>
        <rFont val="HelveticaRounded LT Std Bd"/>
        <family val="2"/>
      </rPr>
      <t>Nuevo!</t>
    </r>
  </si>
  <si>
    <r>
      <t xml:space="preserve">Mis Cuartel          </t>
    </r>
    <r>
      <rPr>
        <sz val="10"/>
        <color rgb="FFFF0000"/>
        <rFont val="HelveticaRounded LT Std Bd"/>
        <family val="2"/>
      </rPr>
      <t>Nuevo!</t>
    </r>
  </si>
  <si>
    <r>
      <t xml:space="preserve">Mis Casa          </t>
    </r>
    <r>
      <rPr>
        <sz val="10"/>
        <color rgb="FFFF0000"/>
        <rFont val="HelveticaRounded LT Std Bd"/>
        <family val="2"/>
      </rPr>
      <t>Nuevo!</t>
    </r>
  </si>
  <si>
    <t xml:space="preserve">Mis Transportes - Recolector  </t>
  </si>
  <si>
    <t xml:space="preserve">Mis Transportes - Volcador  </t>
  </si>
  <si>
    <t>Mis Transportes - Excavadora</t>
  </si>
  <si>
    <t xml:space="preserve">Mis Transportes - Bombero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</si>
</sst>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\-0;;@"/>
    <numFmt numFmtId="165" formatCode="mmmm\ yyyy"/>
    <numFmt numFmtId="166" formatCode="_(&quot;$&quot;* #,##0.00_);_(&quot;$&quot;* \(#,##0.00\);_(&quot;$&quot;* &quot;-&quot;??_);_(@_)"/>
    <numFmt numFmtId="167" formatCode="0;0;;@"/>
  </numFmts>
  <fonts count="2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8"/>
      <name val="AR BONNIE"/>
    </font>
    <font>
      <sz val="48"/>
      <color theme="8"/>
      <name val="AR BONNIE"/>
    </font>
    <font>
      <sz val="10"/>
      <name val="AR BONNIE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 tint="0.14999847407452621"/>
      <name val="Calibri"/>
      <family val="2"/>
    </font>
    <font>
      <b/>
      <sz val="11"/>
      <color theme="1" tint="0.14999847407452621"/>
      <name val="Calibri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theme="1" tint="0.14999847407452621"/>
      <name val="Calibri"/>
      <family val="2"/>
    </font>
    <font>
      <b/>
      <sz val="10"/>
      <color theme="1" tint="0.14999847407452621"/>
      <name val="Calibri"/>
      <family val="2"/>
    </font>
    <font>
      <sz val="10"/>
      <color rgb="FFFF0000"/>
      <name val="HelveticaRounded LT Std Blk"/>
      <family val="2"/>
    </font>
    <font>
      <sz val="10"/>
      <color rgb="FFFF0000"/>
      <name val="Calibri"/>
      <family val="2"/>
    </font>
    <font>
      <b/>
      <sz val="10"/>
      <color rgb="FF92D050"/>
      <name val="Calibri"/>
      <family val="2"/>
    </font>
    <font>
      <sz val="10"/>
      <color theme="1"/>
      <name val="Calibri"/>
      <family val="2"/>
    </font>
    <font>
      <b/>
      <sz val="9"/>
      <color indexed="10"/>
      <name val="Calibri"/>
      <family val="2"/>
    </font>
    <font>
      <b/>
      <sz val="11"/>
      <name val="Calibri"/>
      <family val="2"/>
      <scheme val="minor"/>
    </font>
    <font>
      <sz val="10"/>
      <color rgb="FFFF0000"/>
      <name val="HelveticaRounded LT Std Bd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FC203"/>
        <bgColor indexed="64"/>
      </patternFill>
    </fill>
    <fill>
      <patternFill patternType="solid">
        <fgColor rgb="FFF9F1A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medium">
        <color theme="2" tint="-9.9978637043366805E-2"/>
      </bottom>
      <diagonal/>
    </border>
    <border>
      <left style="thick">
        <color theme="0" tint="-0.14999847407452621"/>
      </left>
      <right/>
      <top style="thick">
        <color theme="0" tint="-0.14999847407452621"/>
      </top>
      <bottom style="thick">
        <color theme="0" tint="-0.14999847407452621"/>
      </bottom>
      <diagonal/>
    </border>
    <border>
      <left/>
      <right style="thick">
        <color theme="0" tint="-0.14999847407452621"/>
      </right>
      <top style="thick">
        <color theme="0" tint="-0.14999847407452621"/>
      </top>
      <bottom style="thick">
        <color theme="0" tint="-0.14999847407452621"/>
      </bottom>
      <diagonal/>
    </border>
    <border>
      <left/>
      <right/>
      <top style="thick">
        <color theme="0" tint="-0.14999847407452621"/>
      </top>
      <bottom style="thick">
        <color theme="0" tint="-0.14999847407452621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rgb="FFEFC20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rgb="FFEFC20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medium">
        <color rgb="FFEFC20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rgb="FFEFC20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EFC20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rgb="FFFFC00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rgb="FFFFC000"/>
      </bottom>
      <diagonal/>
    </border>
    <border>
      <left/>
      <right style="thin">
        <color theme="0" tint="-0.249977111117893"/>
      </right>
      <top/>
      <bottom style="medium">
        <color rgb="FFEFC20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FFC000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2" tint="-9.9978637043366805E-2"/>
      </top>
      <bottom style="medium">
        <color rgb="FFFFC000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rgb="FFEFC203"/>
      </bottom>
      <diagonal/>
    </border>
    <border>
      <left/>
      <right/>
      <top/>
      <bottom style="medium">
        <color rgb="FFFFC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FFC000"/>
      </top>
      <bottom/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164" fontId="0" fillId="0" borderId="0" xfId="0" applyNumberFormat="1" applyAlignment="1">
      <alignment horizontal="center" vertical="center"/>
    </xf>
    <xf numFmtId="0" fontId="10" fillId="2" borderId="5" xfId="1" applyFont="1" applyFill="1" applyBorder="1" applyAlignment="1" applyProtection="1"/>
    <xf numFmtId="0" fontId="11" fillId="2" borderId="4" xfId="1" applyFont="1" applyFill="1" applyBorder="1" applyAlignment="1" applyProtection="1">
      <alignment horizontal="right"/>
    </xf>
    <xf numFmtId="0" fontId="1" fillId="2" borderId="3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166" fontId="16" fillId="0" borderId="7" xfId="0" applyNumberFormat="1" applyFont="1" applyBorder="1" applyAlignment="1">
      <alignment vertical="center"/>
    </xf>
    <xf numFmtId="167" fontId="16" fillId="4" borderId="8" xfId="0" applyNumberFormat="1" applyFont="1" applyFill="1" applyBorder="1" applyAlignment="1" applyProtection="1">
      <alignment horizontal="center" vertical="center"/>
      <protection locked="0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166" fontId="16" fillId="0" borderId="8" xfId="0" applyNumberFormat="1" applyFont="1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166" fontId="16" fillId="0" borderId="11" xfId="0" applyNumberFormat="1" applyFont="1" applyBorder="1" applyAlignment="1">
      <alignment vertical="center"/>
    </xf>
    <xf numFmtId="167" fontId="16" fillId="4" borderId="12" xfId="0" applyNumberFormat="1" applyFont="1" applyFill="1" applyBorder="1" applyAlignment="1" applyProtection="1">
      <alignment horizontal="center" vertical="center"/>
      <protection locked="0"/>
    </xf>
    <xf numFmtId="167" fontId="16" fillId="4" borderId="13" xfId="0" applyNumberFormat="1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0" fontId="16" fillId="0" borderId="15" xfId="0" applyFont="1" applyBorder="1" applyAlignment="1">
      <alignment horizontal="center" vertical="center"/>
    </xf>
    <xf numFmtId="166" fontId="16" fillId="0" borderId="15" xfId="0" applyNumberFormat="1" applyFont="1" applyBorder="1" applyAlignment="1">
      <alignment vertical="center"/>
    </xf>
    <xf numFmtId="167" fontId="16" fillId="4" borderId="15" xfId="0" applyNumberFormat="1" applyFont="1" applyFill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vertical="center"/>
    </xf>
    <xf numFmtId="166" fontId="16" fillId="0" borderId="16" xfId="0" applyNumberFormat="1" applyFont="1" applyBorder="1" applyAlignment="1">
      <alignment vertical="center"/>
    </xf>
    <xf numFmtId="167" fontId="16" fillId="4" borderId="11" xfId="0" applyNumberFormat="1" applyFont="1" applyFill="1" applyBorder="1" applyAlignment="1" applyProtection="1">
      <alignment horizontal="center" vertical="center"/>
      <protection locked="0"/>
    </xf>
    <xf numFmtId="166" fontId="16" fillId="0" borderId="13" xfId="0" applyNumberFormat="1" applyFont="1" applyBorder="1" applyAlignment="1">
      <alignment vertical="center"/>
    </xf>
    <xf numFmtId="167" fontId="16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17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center" vertical="center"/>
    </xf>
    <xf numFmtId="166" fontId="16" fillId="0" borderId="20" xfId="0" applyNumberFormat="1" applyFont="1" applyBorder="1" applyAlignment="1">
      <alignment vertical="center"/>
    </xf>
    <xf numFmtId="0" fontId="16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166" fontId="16" fillId="0" borderId="23" xfId="0" applyNumberFormat="1" applyFont="1" applyBorder="1" applyAlignment="1">
      <alignment vertical="center"/>
    </xf>
    <xf numFmtId="167" fontId="16" fillId="4" borderId="23" xfId="0" applyNumberFormat="1" applyFont="1" applyFill="1" applyBorder="1" applyAlignment="1" applyProtection="1">
      <alignment horizontal="center" vertical="center"/>
      <protection locked="0"/>
    </xf>
    <xf numFmtId="166" fontId="16" fillId="0" borderId="22" xfId="0" applyNumberFormat="1" applyFont="1" applyBorder="1" applyAlignment="1">
      <alignment vertical="center"/>
    </xf>
    <xf numFmtId="167" fontId="16" fillId="4" borderId="16" xfId="0" applyNumberFormat="1" applyFont="1" applyFill="1" applyBorder="1" applyAlignment="1" applyProtection="1">
      <alignment horizontal="center" vertical="center"/>
      <protection locked="0"/>
    </xf>
    <xf numFmtId="0" fontId="16" fillId="0" borderId="24" xfId="0" applyFont="1" applyBorder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167" fontId="16" fillId="4" borderId="9" xfId="0" applyNumberFormat="1" applyFont="1" applyFill="1" applyBorder="1" applyAlignment="1" applyProtection="1">
      <alignment horizontal="center" vertical="center"/>
      <protection locked="0"/>
    </xf>
    <xf numFmtId="0" fontId="16" fillId="5" borderId="25" xfId="0" applyFont="1" applyFill="1" applyBorder="1" applyAlignment="1">
      <alignment horizontal="center" vertical="center"/>
    </xf>
    <xf numFmtId="0" fontId="16" fillId="0" borderId="26" xfId="0" applyFont="1" applyBorder="1" applyAlignment="1">
      <alignment vertical="center"/>
    </xf>
    <xf numFmtId="0" fontId="16" fillId="0" borderId="23" xfId="0" applyFont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66" fontId="16" fillId="0" borderId="12" xfId="0" applyNumberFormat="1" applyFont="1" applyBorder="1" applyAlignment="1">
      <alignment vertical="center"/>
    </xf>
    <xf numFmtId="0" fontId="16" fillId="5" borderId="18" xfId="0" applyFont="1" applyFill="1" applyBorder="1" applyAlignment="1">
      <alignment horizontal="center" vertical="center"/>
    </xf>
    <xf numFmtId="0" fontId="16" fillId="5" borderId="27" xfId="0" applyFont="1" applyFill="1" applyBorder="1" applyAlignment="1">
      <alignment horizontal="center" vertical="center"/>
    </xf>
    <xf numFmtId="167" fontId="16" fillId="4" borderId="22" xfId="0" applyNumberFormat="1" applyFont="1" applyFill="1" applyBorder="1" applyAlignment="1" applyProtection="1">
      <alignment horizontal="center" vertical="center"/>
      <protection locked="0"/>
    </xf>
    <xf numFmtId="166" fontId="16" fillId="0" borderId="28" xfId="0" applyNumberFormat="1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5" borderId="9" xfId="0" applyFont="1" applyFill="1" applyBorder="1" applyAlignment="1">
      <alignment horizontal="center" vertical="center"/>
    </xf>
    <xf numFmtId="166" fontId="16" fillId="0" borderId="29" xfId="0" applyNumberFormat="1" applyFont="1" applyBorder="1" applyAlignment="1">
      <alignment vertical="center"/>
    </xf>
    <xf numFmtId="166" fontId="16" fillId="0" borderId="26" xfId="0" applyNumberFormat="1" applyFont="1" applyBorder="1" applyAlignment="1">
      <alignment vertical="center"/>
    </xf>
    <xf numFmtId="0" fontId="16" fillId="0" borderId="30" xfId="0" applyFont="1" applyBorder="1" applyAlignment="1">
      <alignment horizontal="center" vertical="center"/>
    </xf>
    <xf numFmtId="167" fontId="16" fillId="4" borderId="14" xfId="0" applyNumberFormat="1" applyFont="1" applyFill="1" applyBorder="1" applyAlignment="1" applyProtection="1">
      <alignment horizontal="center" vertical="center"/>
      <protection locked="0"/>
    </xf>
    <xf numFmtId="0" fontId="21" fillId="0" borderId="9" xfId="0" applyFont="1" applyBorder="1" applyAlignment="1">
      <alignment horizontal="center" vertical="center"/>
    </xf>
    <xf numFmtId="167" fontId="16" fillId="4" borderId="31" xfId="0" applyNumberFormat="1" applyFont="1" applyFill="1" applyBorder="1" applyAlignment="1" applyProtection="1">
      <alignment horizontal="center" vertical="center"/>
      <protection locked="0"/>
    </xf>
    <xf numFmtId="166" fontId="16" fillId="0" borderId="14" xfId="0" applyNumberFormat="1" applyFont="1" applyBorder="1" applyAlignment="1">
      <alignment vertical="center"/>
    </xf>
    <xf numFmtId="0" fontId="16" fillId="0" borderId="27" xfId="0" applyFont="1" applyBorder="1" applyAlignment="1">
      <alignment horizontal="center" vertical="center"/>
    </xf>
    <xf numFmtId="166" fontId="16" fillId="0" borderId="32" xfId="0" applyNumberFormat="1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166" fontId="16" fillId="0" borderId="7" xfId="0" applyNumberFormat="1" applyFont="1" applyBorder="1" applyAlignment="1">
      <alignment horizontal="center" vertical="center"/>
    </xf>
    <xf numFmtId="166" fontId="16" fillId="0" borderId="15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13" xfId="0" applyFont="1" applyBorder="1" applyAlignment="1">
      <alignment vertical="center"/>
    </xf>
    <xf numFmtId="0" fontId="16" fillId="5" borderId="7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6" fillId="5" borderId="11" xfId="0" applyFont="1" applyFill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0" borderId="35" xfId="0" applyFont="1" applyBorder="1" applyAlignment="1">
      <alignment horizontal="center" vertical="center"/>
    </xf>
    <xf numFmtId="0" fontId="16" fillId="5" borderId="34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2" fontId="11" fillId="2" borderId="3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11" fillId="2" borderId="0" xfId="0" applyFont="1" applyFill="1" applyAlignment="1">
      <alignment horizontal="right" vertical="center"/>
    </xf>
    <xf numFmtId="0" fontId="0" fillId="6" borderId="0" xfId="0" applyFill="1"/>
    <xf numFmtId="17" fontId="4" fillId="6" borderId="0" xfId="0" applyNumberFormat="1" applyFont="1" applyFill="1" applyAlignment="1">
      <alignment vertical="center"/>
    </xf>
    <xf numFmtId="0" fontId="8" fillId="6" borderId="0" xfId="0" applyFont="1" applyFill="1"/>
    <xf numFmtId="0" fontId="14" fillId="6" borderId="0" xfId="0" applyFont="1" applyFill="1"/>
    <xf numFmtId="17" fontId="3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167" fontId="2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3" fillId="6" borderId="0" xfId="0" applyFont="1" applyFill="1" applyAlignment="1" applyProtection="1">
      <alignment horizontal="center" vertical="center"/>
      <protection hidden="1"/>
    </xf>
    <xf numFmtId="165" fontId="11" fillId="6" borderId="0" xfId="1" applyNumberFormat="1" applyFont="1" applyFill="1" applyBorder="1" applyAlignment="1" applyProtection="1"/>
    <xf numFmtId="17" fontId="1" fillId="2" borderId="3" xfId="0" applyNumberFormat="1" applyFont="1" applyFill="1" applyBorder="1" applyAlignment="1">
      <alignment horizontal="left"/>
    </xf>
  </cellXfs>
  <cellStyles count="2">
    <cellStyle name="Hipervínculo 2" xfId="1" xr:uid="{B1FAF57D-CF63-43FD-8AEC-6C54BF4A64F9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851112</xdr:colOff>
      <xdr:row>4</xdr:row>
      <xdr:rowOff>15625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E93506-3D5F-479D-A67B-C3D51567E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960" y="0"/>
          <a:ext cx="9191625" cy="134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9C644-717B-4005-A617-25625584F68B}">
  <dimension ref="A1:K206"/>
  <sheetViews>
    <sheetView tabSelected="1" topLeftCell="A79" zoomScale="90" zoomScaleNormal="90" workbookViewId="0">
      <selection activeCell="H8" sqref="H8"/>
    </sheetView>
  </sheetViews>
  <sheetFormatPr baseColWidth="10" defaultColWidth="0" defaultRowHeight="14.4" zeroHeight="1"/>
  <cols>
    <col min="1" max="2" width="11.5546875" style="103" customWidth="1"/>
    <col min="3" max="4" width="11.5546875" customWidth="1"/>
    <col min="5" max="5" width="58" customWidth="1"/>
    <col min="6" max="6" width="15.77734375" customWidth="1"/>
    <col min="7" max="9" width="12.44140625" customWidth="1"/>
    <col min="10" max="11" width="11.5546875" style="103" customWidth="1"/>
    <col min="12" max="16384" width="11.5546875" hidden="1"/>
  </cols>
  <sheetData>
    <row r="1" spans="2:10">
      <c r="I1" s="1"/>
      <c r="J1" s="108"/>
    </row>
    <row r="2" spans="2:10">
      <c r="I2" s="1"/>
      <c r="J2" s="108"/>
    </row>
    <row r="3" spans="2:10" ht="15.6">
      <c r="B3" s="107"/>
      <c r="C3" s="107"/>
      <c r="D3" s="107"/>
      <c r="E3" s="107"/>
      <c r="F3" s="107"/>
      <c r="G3" s="107"/>
      <c r="H3" s="107"/>
      <c r="I3" s="1"/>
      <c r="J3" s="108"/>
    </row>
    <row r="4" spans="2:10" ht="60.6" thickBot="1">
      <c r="B4" s="104"/>
      <c r="C4" s="2"/>
      <c r="D4" s="3"/>
      <c r="E4" s="3"/>
      <c r="F4" s="4"/>
      <c r="G4" s="4"/>
      <c r="H4" s="4"/>
      <c r="I4" s="5"/>
      <c r="J4" s="108"/>
    </row>
    <row r="5" spans="2:10" ht="16.8" thickTop="1" thickBot="1">
      <c r="B5" s="105"/>
      <c r="C5" s="7" t="s">
        <v>0</v>
      </c>
      <c r="D5" s="8"/>
      <c r="E5" s="9"/>
      <c r="F5" s="10"/>
      <c r="G5" s="11"/>
      <c r="H5" s="12" t="s">
        <v>1</v>
      </c>
      <c r="I5" s="115">
        <v>46194</v>
      </c>
      <c r="J5" s="114"/>
    </row>
    <row r="6" spans="2:10" ht="16.2" thickTop="1">
      <c r="B6" s="105"/>
      <c r="C6" s="6"/>
      <c r="D6" s="6"/>
      <c r="E6" s="6"/>
      <c r="F6" s="13"/>
      <c r="G6" s="13"/>
      <c r="H6" s="6"/>
      <c r="I6" s="6"/>
      <c r="J6" s="109"/>
    </row>
    <row r="7" spans="2:10" ht="15.6">
      <c r="B7" s="105"/>
      <c r="C7" s="14"/>
      <c r="D7" s="15" t="s">
        <v>2</v>
      </c>
      <c r="E7" s="15" t="s">
        <v>3</v>
      </c>
      <c r="F7" s="15" t="s">
        <v>4</v>
      </c>
      <c r="G7" s="15" t="s">
        <v>5</v>
      </c>
      <c r="H7" s="15" t="s">
        <v>6</v>
      </c>
      <c r="I7" s="15" t="s">
        <v>7</v>
      </c>
      <c r="J7" s="110"/>
    </row>
    <row r="8" spans="2:10">
      <c r="B8" s="106"/>
      <c r="C8" s="16" t="str">
        <f>IF(H8&gt;0,"x", "")</f>
        <v/>
      </c>
      <c r="D8" s="17">
        <v>10010006</v>
      </c>
      <c r="E8" s="18" t="s">
        <v>8</v>
      </c>
      <c r="F8" s="19" t="s">
        <v>9</v>
      </c>
      <c r="G8" s="20">
        <v>14114</v>
      </c>
      <c r="H8" s="21"/>
      <c r="I8" s="20">
        <f>G8*H8</f>
        <v>0</v>
      </c>
      <c r="J8" s="109"/>
    </row>
    <row r="9" spans="2:10">
      <c r="B9" s="106"/>
      <c r="C9" s="16" t="str">
        <f t="shared" ref="C9:C73" si="0">IF(H9&gt;0,"x", "")</f>
        <v/>
      </c>
      <c r="D9" s="22">
        <v>10020005</v>
      </c>
      <c r="E9" s="23" t="s">
        <v>10</v>
      </c>
      <c r="F9" s="24" t="s">
        <v>9</v>
      </c>
      <c r="G9" s="25">
        <v>14114</v>
      </c>
      <c r="H9" s="21"/>
      <c r="I9" s="25">
        <f>G9*H9</f>
        <v>0</v>
      </c>
      <c r="J9" s="109"/>
    </row>
    <row r="10" spans="2:10">
      <c r="B10" s="106"/>
      <c r="C10" s="16" t="str">
        <f t="shared" si="0"/>
        <v/>
      </c>
      <c r="D10" s="22">
        <v>10030004</v>
      </c>
      <c r="E10" s="23" t="s">
        <v>11</v>
      </c>
      <c r="F10" s="24" t="s">
        <v>9</v>
      </c>
      <c r="G10" s="25">
        <v>14114</v>
      </c>
      <c r="H10" s="21"/>
      <c r="I10" s="25">
        <f>G10*H10</f>
        <v>0</v>
      </c>
      <c r="J10" s="109"/>
    </row>
    <row r="11" spans="2:10" ht="15" thickBot="1">
      <c r="B11" s="106"/>
      <c r="C11" s="16" t="str">
        <f t="shared" si="0"/>
        <v/>
      </c>
      <c r="D11" s="26">
        <v>10040003</v>
      </c>
      <c r="E11" s="27" t="s">
        <v>12</v>
      </c>
      <c r="F11" s="28" t="s">
        <v>9</v>
      </c>
      <c r="G11" s="29">
        <v>14114</v>
      </c>
      <c r="H11" s="30"/>
      <c r="I11" s="29">
        <f t="shared" ref="I11:I14" si="1">G11*H11</f>
        <v>0</v>
      </c>
      <c r="J11" s="109"/>
    </row>
    <row r="12" spans="2:10">
      <c r="B12" s="106"/>
      <c r="C12" s="16" t="str">
        <f t="shared" si="0"/>
        <v/>
      </c>
      <c r="D12" s="22">
        <v>10050002</v>
      </c>
      <c r="E12" s="23" t="s">
        <v>13</v>
      </c>
      <c r="F12" s="24" t="s">
        <v>9</v>
      </c>
      <c r="G12" s="25">
        <v>14114</v>
      </c>
      <c r="H12" s="31"/>
      <c r="I12" s="25">
        <f t="shared" si="1"/>
        <v>0</v>
      </c>
      <c r="J12" s="109"/>
    </row>
    <row r="13" spans="2:10">
      <c r="B13" s="106"/>
      <c r="C13" s="16" t="str">
        <f t="shared" si="0"/>
        <v/>
      </c>
      <c r="D13" s="22">
        <v>10060001</v>
      </c>
      <c r="E13" s="23" t="s">
        <v>14</v>
      </c>
      <c r="F13" s="24" t="s">
        <v>9</v>
      </c>
      <c r="G13" s="25">
        <v>14114</v>
      </c>
      <c r="H13" s="21"/>
      <c r="I13" s="25">
        <f t="shared" si="1"/>
        <v>0</v>
      </c>
      <c r="J13" s="109"/>
    </row>
    <row r="14" spans="2:10">
      <c r="B14" s="106"/>
      <c r="C14" s="16" t="str">
        <f t="shared" si="0"/>
        <v/>
      </c>
      <c r="D14" s="22">
        <v>10070000</v>
      </c>
      <c r="E14" s="23" t="s">
        <v>15</v>
      </c>
      <c r="F14" s="24" t="s">
        <v>9</v>
      </c>
      <c r="G14" s="25">
        <v>14114</v>
      </c>
      <c r="H14" s="21"/>
      <c r="I14" s="25">
        <f t="shared" si="1"/>
        <v>0</v>
      </c>
      <c r="J14" s="109"/>
    </row>
    <row r="15" spans="2:10" ht="15" thickBot="1">
      <c r="B15" s="106"/>
      <c r="C15" s="16" t="str">
        <f t="shared" si="0"/>
        <v/>
      </c>
      <c r="D15" s="32">
        <v>10080009</v>
      </c>
      <c r="E15" s="33" t="s">
        <v>16</v>
      </c>
      <c r="F15" s="34" t="s">
        <v>9</v>
      </c>
      <c r="G15" s="35">
        <v>14114</v>
      </c>
      <c r="H15" s="36"/>
      <c r="I15" s="35">
        <f>G15*H15</f>
        <v>0</v>
      </c>
      <c r="J15" s="111">
        <f>SUM(H8:H15)</f>
        <v>0</v>
      </c>
    </row>
    <row r="16" spans="2:10">
      <c r="B16" s="106"/>
      <c r="C16" s="16" t="str">
        <f t="shared" si="0"/>
        <v/>
      </c>
      <c r="D16" s="17">
        <v>11100003</v>
      </c>
      <c r="E16" s="37" t="s">
        <v>17</v>
      </c>
      <c r="F16" s="19" t="s">
        <v>9</v>
      </c>
      <c r="G16" s="20">
        <v>4013</v>
      </c>
      <c r="H16" s="21"/>
      <c r="I16" s="20">
        <f t="shared" ref="I16:I49" si="2">G16*H16</f>
        <v>0</v>
      </c>
      <c r="J16" s="109"/>
    </row>
    <row r="17" spans="2:10">
      <c r="B17" s="106"/>
      <c r="C17" s="16" t="str">
        <f t="shared" si="0"/>
        <v/>
      </c>
      <c r="D17" s="17">
        <v>11110002</v>
      </c>
      <c r="E17" s="37" t="s">
        <v>18</v>
      </c>
      <c r="F17" s="19" t="s">
        <v>9</v>
      </c>
      <c r="G17" s="20">
        <v>4013</v>
      </c>
      <c r="H17" s="21"/>
      <c r="I17" s="20">
        <f t="shared" si="2"/>
        <v>0</v>
      </c>
      <c r="J17" s="109"/>
    </row>
    <row r="18" spans="2:10">
      <c r="B18" s="106"/>
      <c r="C18" s="16" t="str">
        <f t="shared" si="0"/>
        <v/>
      </c>
      <c r="D18" s="17">
        <v>11120001</v>
      </c>
      <c r="E18" s="37" t="s">
        <v>19</v>
      </c>
      <c r="F18" s="19" t="s">
        <v>9</v>
      </c>
      <c r="G18" s="20">
        <v>4013</v>
      </c>
      <c r="H18" s="21"/>
      <c r="I18" s="20">
        <f t="shared" si="2"/>
        <v>0</v>
      </c>
      <c r="J18" s="109"/>
    </row>
    <row r="19" spans="2:10" ht="15" thickBot="1">
      <c r="B19" s="106"/>
      <c r="C19" s="16" t="str">
        <f t="shared" si="0"/>
        <v/>
      </c>
      <c r="D19" s="26">
        <v>11130000</v>
      </c>
      <c r="E19" s="27" t="s">
        <v>20</v>
      </c>
      <c r="F19" s="28" t="s">
        <v>9</v>
      </c>
      <c r="G19" s="38">
        <v>4013</v>
      </c>
      <c r="H19" s="39"/>
      <c r="I19" s="29">
        <f t="shared" si="2"/>
        <v>0</v>
      </c>
      <c r="J19" s="109"/>
    </row>
    <row r="20" spans="2:10">
      <c r="B20" s="106"/>
      <c r="C20" s="16" t="str">
        <f t="shared" si="0"/>
        <v/>
      </c>
      <c r="D20" s="17">
        <v>11140009</v>
      </c>
      <c r="E20" s="37" t="s">
        <v>21</v>
      </c>
      <c r="F20" s="19" t="s">
        <v>9</v>
      </c>
      <c r="G20" s="40">
        <v>4013</v>
      </c>
      <c r="H20" s="41"/>
      <c r="I20" s="20">
        <f t="shared" si="2"/>
        <v>0</v>
      </c>
      <c r="J20" s="109"/>
    </row>
    <row r="21" spans="2:10">
      <c r="B21" s="106"/>
      <c r="C21" s="16" t="str">
        <f t="shared" si="0"/>
        <v/>
      </c>
      <c r="D21" s="42">
        <v>11150008</v>
      </c>
      <c r="E21" s="43" t="s">
        <v>22</v>
      </c>
      <c r="F21" s="44" t="s">
        <v>9</v>
      </c>
      <c r="G21" s="20">
        <v>4013</v>
      </c>
      <c r="H21" s="30"/>
      <c r="I21" s="20">
        <f t="shared" si="2"/>
        <v>0</v>
      </c>
      <c r="J21" s="109"/>
    </row>
    <row r="22" spans="2:10">
      <c r="B22" s="106"/>
      <c r="C22" s="16" t="str">
        <f t="shared" si="0"/>
        <v/>
      </c>
      <c r="D22" s="42">
        <v>11160007</v>
      </c>
      <c r="E22" s="43" t="s">
        <v>23</v>
      </c>
      <c r="F22" s="44" t="s">
        <v>9</v>
      </c>
      <c r="G22" s="20">
        <v>4013</v>
      </c>
      <c r="H22" s="30"/>
      <c r="I22" s="20">
        <f t="shared" si="2"/>
        <v>0</v>
      </c>
      <c r="J22" s="109"/>
    </row>
    <row r="23" spans="2:10" ht="15" thickBot="1">
      <c r="B23" s="106"/>
      <c r="C23" s="16" t="str">
        <f t="shared" si="0"/>
        <v/>
      </c>
      <c r="D23" s="26">
        <v>11170006</v>
      </c>
      <c r="E23" s="27" t="s">
        <v>24</v>
      </c>
      <c r="F23" s="28" t="s">
        <v>9</v>
      </c>
      <c r="G23" s="38">
        <v>4013</v>
      </c>
      <c r="H23" s="39"/>
      <c r="I23" s="29">
        <f t="shared" si="2"/>
        <v>0</v>
      </c>
      <c r="J23" s="109"/>
    </row>
    <row r="24" spans="2:10">
      <c r="B24" s="106"/>
      <c r="C24" s="16" t="str">
        <f t="shared" si="0"/>
        <v/>
      </c>
      <c r="D24" s="45">
        <v>11180005</v>
      </c>
      <c r="E24" s="46" t="s">
        <v>25</v>
      </c>
      <c r="F24" s="47" t="s">
        <v>9</v>
      </c>
      <c r="G24" s="40">
        <v>4013</v>
      </c>
      <c r="H24" s="41"/>
      <c r="I24" s="20">
        <f t="shared" si="2"/>
        <v>0</v>
      </c>
      <c r="J24" s="109"/>
    </row>
    <row r="25" spans="2:10">
      <c r="B25" s="106"/>
      <c r="C25" s="16" t="str">
        <f t="shared" si="0"/>
        <v/>
      </c>
      <c r="D25" s="45">
        <v>11190004</v>
      </c>
      <c r="E25" s="46" t="s">
        <v>26</v>
      </c>
      <c r="F25" s="47" t="s">
        <v>9</v>
      </c>
      <c r="G25" s="20">
        <v>4013</v>
      </c>
      <c r="H25" s="21"/>
      <c r="I25" s="20">
        <f t="shared" si="2"/>
        <v>0</v>
      </c>
      <c r="J25" s="109"/>
    </row>
    <row r="26" spans="2:10">
      <c r="B26" s="106"/>
      <c r="C26" s="16" t="str">
        <f t="shared" si="0"/>
        <v/>
      </c>
      <c r="D26" s="45">
        <v>11200000</v>
      </c>
      <c r="E26" s="46" t="s">
        <v>27</v>
      </c>
      <c r="F26" s="47" t="s">
        <v>9</v>
      </c>
      <c r="G26" s="20">
        <v>4013</v>
      </c>
      <c r="H26" s="21"/>
      <c r="I26" s="20">
        <f t="shared" si="2"/>
        <v>0</v>
      </c>
      <c r="J26" s="109"/>
    </row>
    <row r="27" spans="2:10" ht="15" thickBot="1">
      <c r="B27" s="106"/>
      <c r="C27" s="16" t="str">
        <f t="shared" si="0"/>
        <v/>
      </c>
      <c r="D27" s="48">
        <v>11210009</v>
      </c>
      <c r="E27" s="49" t="s">
        <v>28</v>
      </c>
      <c r="F27" s="50" t="s">
        <v>9</v>
      </c>
      <c r="G27" s="29">
        <v>4013</v>
      </c>
      <c r="H27" s="39"/>
      <c r="I27" s="51">
        <f t="shared" si="2"/>
        <v>0</v>
      </c>
      <c r="J27" s="109"/>
    </row>
    <row r="28" spans="2:10">
      <c r="B28" s="106"/>
      <c r="C28" s="16" t="str">
        <f t="shared" si="0"/>
        <v/>
      </c>
      <c r="D28" s="17">
        <v>11220008</v>
      </c>
      <c r="E28" s="37" t="s">
        <v>29</v>
      </c>
      <c r="F28" s="19" t="s">
        <v>9</v>
      </c>
      <c r="G28" s="20">
        <v>4013</v>
      </c>
      <c r="H28" s="41"/>
      <c r="I28" s="20">
        <f t="shared" si="2"/>
        <v>0</v>
      </c>
      <c r="J28" s="109"/>
    </row>
    <row r="29" spans="2:10">
      <c r="B29" s="106"/>
      <c r="C29" s="16" t="str">
        <f t="shared" si="0"/>
        <v/>
      </c>
      <c r="D29" s="17">
        <v>11230007</v>
      </c>
      <c r="E29" s="37" t="s">
        <v>30</v>
      </c>
      <c r="F29" s="19" t="s">
        <v>9</v>
      </c>
      <c r="G29" s="20">
        <v>4013</v>
      </c>
      <c r="H29" s="21"/>
      <c r="I29" s="20">
        <f t="shared" si="2"/>
        <v>0</v>
      </c>
      <c r="J29" s="109"/>
    </row>
    <row r="30" spans="2:10">
      <c r="B30" s="106"/>
      <c r="C30" s="16" t="str">
        <f t="shared" si="0"/>
        <v/>
      </c>
      <c r="D30" s="17">
        <v>11240006</v>
      </c>
      <c r="E30" s="37" t="s">
        <v>31</v>
      </c>
      <c r="F30" s="19" t="s">
        <v>9</v>
      </c>
      <c r="G30" s="20">
        <v>4013</v>
      </c>
      <c r="H30" s="21"/>
      <c r="I30" s="20">
        <f t="shared" si="2"/>
        <v>0</v>
      </c>
      <c r="J30" s="109"/>
    </row>
    <row r="31" spans="2:10" ht="15" thickBot="1">
      <c r="B31" s="106"/>
      <c r="C31" s="16" t="str">
        <f t="shared" si="0"/>
        <v/>
      </c>
      <c r="D31" s="26">
        <v>11250005</v>
      </c>
      <c r="E31" s="27" t="s">
        <v>32</v>
      </c>
      <c r="F31" s="28" t="s">
        <v>9</v>
      </c>
      <c r="G31" s="38">
        <v>4013</v>
      </c>
      <c r="H31" s="39"/>
      <c r="I31" s="29">
        <f t="shared" si="2"/>
        <v>0</v>
      </c>
      <c r="J31" s="109"/>
    </row>
    <row r="32" spans="2:10">
      <c r="B32" s="106"/>
      <c r="C32" s="16" t="str">
        <f t="shared" si="0"/>
        <v/>
      </c>
      <c r="D32" s="17">
        <v>11260004</v>
      </c>
      <c r="E32" s="37" t="s">
        <v>33</v>
      </c>
      <c r="F32" s="19" t="s">
        <v>9</v>
      </c>
      <c r="G32" s="40">
        <v>4013</v>
      </c>
      <c r="H32" s="41"/>
      <c r="I32" s="20">
        <f t="shared" si="2"/>
        <v>0</v>
      </c>
      <c r="J32" s="109"/>
    </row>
    <row r="33" spans="2:10">
      <c r="B33" s="106"/>
      <c r="C33" s="16" t="str">
        <f t="shared" si="0"/>
        <v/>
      </c>
      <c r="D33" s="42">
        <v>11270003</v>
      </c>
      <c r="E33" s="43" t="s">
        <v>34</v>
      </c>
      <c r="F33" s="44" t="s">
        <v>9</v>
      </c>
      <c r="G33" s="20">
        <v>4013</v>
      </c>
      <c r="H33" s="21"/>
      <c r="I33" s="20">
        <f t="shared" si="2"/>
        <v>0</v>
      </c>
      <c r="J33" s="109"/>
    </row>
    <row r="34" spans="2:10">
      <c r="B34" s="106"/>
      <c r="C34" s="16" t="str">
        <f t="shared" si="0"/>
        <v/>
      </c>
      <c r="D34" s="42">
        <v>11280002</v>
      </c>
      <c r="E34" s="43" t="s">
        <v>35</v>
      </c>
      <c r="F34" s="44" t="s">
        <v>9</v>
      </c>
      <c r="G34" s="20">
        <v>4013</v>
      </c>
      <c r="H34" s="21"/>
      <c r="I34" s="20">
        <f t="shared" si="2"/>
        <v>0</v>
      </c>
      <c r="J34" s="109"/>
    </row>
    <row r="35" spans="2:10" ht="15" thickBot="1">
      <c r="B35" s="106"/>
      <c r="C35" s="16" t="str">
        <f t="shared" si="0"/>
        <v/>
      </c>
      <c r="D35" s="26">
        <v>11290001</v>
      </c>
      <c r="E35" s="27" t="s">
        <v>36</v>
      </c>
      <c r="F35" s="28" t="s">
        <v>9</v>
      </c>
      <c r="G35" s="38">
        <v>4013</v>
      </c>
      <c r="H35" s="39"/>
      <c r="I35" s="29">
        <f t="shared" si="2"/>
        <v>0</v>
      </c>
      <c r="J35" s="109"/>
    </row>
    <row r="36" spans="2:10">
      <c r="B36" s="106"/>
      <c r="C36" s="16" t="str">
        <f t="shared" si="0"/>
        <v/>
      </c>
      <c r="D36" s="45">
        <v>11300007</v>
      </c>
      <c r="E36" s="46" t="s">
        <v>37</v>
      </c>
      <c r="F36" s="47" t="s">
        <v>9</v>
      </c>
      <c r="G36" s="40">
        <v>4013</v>
      </c>
      <c r="H36" s="41"/>
      <c r="I36" s="20">
        <f t="shared" si="2"/>
        <v>0</v>
      </c>
      <c r="J36" s="109"/>
    </row>
    <row r="37" spans="2:10">
      <c r="B37" s="106"/>
      <c r="C37" s="16" t="str">
        <f t="shared" si="0"/>
        <v/>
      </c>
      <c r="D37" s="42">
        <v>11310006</v>
      </c>
      <c r="E37" s="43" t="s">
        <v>38</v>
      </c>
      <c r="F37" s="44" t="s">
        <v>9</v>
      </c>
      <c r="G37" s="20">
        <v>4013</v>
      </c>
      <c r="H37" s="21"/>
      <c r="I37" s="20">
        <f t="shared" si="2"/>
        <v>0</v>
      </c>
      <c r="J37" s="111">
        <f>SUM(H16:H37)</f>
        <v>0</v>
      </c>
    </row>
    <row r="38" spans="2:10">
      <c r="B38" s="106"/>
      <c r="C38" s="16" t="str">
        <f t="shared" si="0"/>
        <v/>
      </c>
      <c r="D38" s="45">
        <v>11320005</v>
      </c>
      <c r="E38" s="46" t="s">
        <v>39</v>
      </c>
      <c r="F38" s="47" t="s">
        <v>9</v>
      </c>
      <c r="G38" s="20">
        <v>4013</v>
      </c>
      <c r="H38" s="21"/>
      <c r="I38" s="20">
        <f t="shared" si="2"/>
        <v>0</v>
      </c>
      <c r="J38" s="111"/>
    </row>
    <row r="39" spans="2:10" ht="15" thickBot="1">
      <c r="B39" s="106"/>
      <c r="C39" s="16" t="str">
        <f t="shared" si="0"/>
        <v/>
      </c>
      <c r="D39" s="45">
        <v>11330004</v>
      </c>
      <c r="E39" s="49" t="s">
        <v>40</v>
      </c>
      <c r="F39" s="47" t="s">
        <v>9</v>
      </c>
      <c r="G39" s="29">
        <v>4013</v>
      </c>
      <c r="H39" s="39"/>
      <c r="I39" s="20">
        <f t="shared" si="2"/>
        <v>0</v>
      </c>
      <c r="J39" s="111"/>
    </row>
    <row r="40" spans="2:10" ht="15" thickBot="1">
      <c r="B40" s="106"/>
      <c r="C40" s="16" t="str">
        <f t="shared" si="0"/>
        <v/>
      </c>
      <c r="D40" s="52">
        <v>11070009</v>
      </c>
      <c r="E40" s="53" t="s">
        <v>41</v>
      </c>
      <c r="F40" s="54" t="s">
        <v>9</v>
      </c>
      <c r="G40" s="55">
        <v>9581</v>
      </c>
      <c r="H40" s="56"/>
      <c r="I40" s="57">
        <f t="shared" si="2"/>
        <v>0</v>
      </c>
      <c r="J40" s="109"/>
    </row>
    <row r="41" spans="2:10">
      <c r="B41" s="106"/>
      <c r="C41" s="16" t="str">
        <f t="shared" si="0"/>
        <v/>
      </c>
      <c r="D41" s="45">
        <v>12501007</v>
      </c>
      <c r="E41" s="37" t="s">
        <v>171</v>
      </c>
      <c r="F41" s="19" t="s">
        <v>9</v>
      </c>
      <c r="G41" s="38">
        <v>8035</v>
      </c>
      <c r="H41" s="58"/>
      <c r="I41" s="20">
        <f t="shared" si="2"/>
        <v>0</v>
      </c>
      <c r="J41" s="109"/>
    </row>
    <row r="42" spans="2:10">
      <c r="B42" s="106"/>
      <c r="C42" s="16" t="str">
        <f t="shared" si="0"/>
        <v/>
      </c>
      <c r="D42" s="45">
        <v>12502004</v>
      </c>
      <c r="E42" s="37" t="s">
        <v>172</v>
      </c>
      <c r="F42" s="59" t="s">
        <v>9</v>
      </c>
      <c r="G42" s="60">
        <v>8035</v>
      </c>
      <c r="H42" s="61"/>
      <c r="I42" s="20">
        <f t="shared" si="2"/>
        <v>0</v>
      </c>
      <c r="J42" s="109"/>
    </row>
    <row r="43" spans="2:10">
      <c r="B43" s="106"/>
      <c r="C43" s="16" t="str">
        <f t="shared" si="0"/>
        <v/>
      </c>
      <c r="D43" s="45">
        <v>12503001</v>
      </c>
      <c r="E43" s="37" t="s">
        <v>173</v>
      </c>
      <c r="F43" s="59" t="s">
        <v>9</v>
      </c>
      <c r="G43" s="60">
        <v>8035</v>
      </c>
      <c r="H43" s="61"/>
      <c r="I43" s="20">
        <f t="shared" si="2"/>
        <v>0</v>
      </c>
      <c r="J43" s="109"/>
    </row>
    <row r="44" spans="2:10">
      <c r="B44" s="106"/>
      <c r="C44" s="16" t="str">
        <f t="shared" si="0"/>
        <v/>
      </c>
      <c r="D44" s="45">
        <v>12504008</v>
      </c>
      <c r="E44" s="37" t="s">
        <v>174</v>
      </c>
      <c r="F44" s="59" t="s">
        <v>9</v>
      </c>
      <c r="G44" s="60">
        <v>8035</v>
      </c>
      <c r="H44" s="61"/>
      <c r="I44" s="20">
        <f t="shared" si="2"/>
        <v>0</v>
      </c>
      <c r="J44" s="109"/>
    </row>
    <row r="45" spans="2:10" ht="15" thickBot="1">
      <c r="B45" s="106"/>
      <c r="C45" s="16" t="str">
        <f t="shared" si="0"/>
        <v/>
      </c>
      <c r="D45" s="62">
        <v>12505005</v>
      </c>
      <c r="E45" s="63" t="s">
        <v>175</v>
      </c>
      <c r="F45" s="64" t="s">
        <v>9</v>
      </c>
      <c r="G45" s="55">
        <v>8035</v>
      </c>
      <c r="H45" s="36"/>
      <c r="I45" s="55">
        <f t="shared" si="2"/>
        <v>0</v>
      </c>
      <c r="J45" s="109"/>
    </row>
    <row r="46" spans="2:10">
      <c r="B46" s="106"/>
      <c r="C46" s="16" t="str">
        <f t="shared" si="0"/>
        <v/>
      </c>
      <c r="D46" s="45">
        <v>12511006</v>
      </c>
      <c r="E46" s="37" t="s">
        <v>176</v>
      </c>
      <c r="F46" s="59" t="s">
        <v>9</v>
      </c>
      <c r="G46" s="60">
        <v>8382</v>
      </c>
      <c r="H46" s="61"/>
      <c r="I46" s="20">
        <f t="shared" si="2"/>
        <v>0</v>
      </c>
      <c r="J46" s="109"/>
    </row>
    <row r="47" spans="2:10">
      <c r="B47" s="106"/>
      <c r="C47" s="16" t="str">
        <f t="shared" si="0"/>
        <v/>
      </c>
      <c r="D47" s="45">
        <v>12512003</v>
      </c>
      <c r="E47" s="37" t="s">
        <v>177</v>
      </c>
      <c r="F47" s="59" t="s">
        <v>9</v>
      </c>
      <c r="G47" s="60">
        <v>8382</v>
      </c>
      <c r="H47" s="61"/>
      <c r="I47" s="20">
        <f t="shared" si="2"/>
        <v>0</v>
      </c>
      <c r="J47" s="109"/>
    </row>
    <row r="48" spans="2:10">
      <c r="B48" s="106"/>
      <c r="C48" s="16" t="str">
        <f t="shared" si="0"/>
        <v/>
      </c>
      <c r="D48" s="45">
        <v>12514007</v>
      </c>
      <c r="E48" s="37" t="s">
        <v>178</v>
      </c>
      <c r="F48" s="59" t="s">
        <v>9</v>
      </c>
      <c r="G48" s="60">
        <v>8382</v>
      </c>
      <c r="H48" s="61"/>
      <c r="I48" s="20">
        <f t="shared" si="2"/>
        <v>0</v>
      </c>
      <c r="J48" s="109"/>
    </row>
    <row r="49" spans="2:10" ht="15" thickBot="1">
      <c r="B49" s="106"/>
      <c r="C49" s="16" t="str">
        <f t="shared" si="0"/>
        <v/>
      </c>
      <c r="D49" s="62">
        <v>12513000</v>
      </c>
      <c r="E49" s="63" t="s">
        <v>179</v>
      </c>
      <c r="F49" s="64" t="s">
        <v>9</v>
      </c>
      <c r="G49" s="55">
        <v>8382</v>
      </c>
      <c r="H49" s="36"/>
      <c r="I49" s="55">
        <f t="shared" si="2"/>
        <v>0</v>
      </c>
      <c r="J49" s="109"/>
    </row>
    <row r="50" spans="2:10">
      <c r="B50" s="106"/>
      <c r="C50" s="16" t="str">
        <f t="shared" si="0"/>
        <v/>
      </c>
      <c r="D50" s="17">
        <v>12500000</v>
      </c>
      <c r="E50" s="37" t="s">
        <v>42</v>
      </c>
      <c r="F50" s="19" t="s">
        <v>9</v>
      </c>
      <c r="G50" s="60">
        <v>8716</v>
      </c>
      <c r="H50" s="21"/>
      <c r="I50" s="20">
        <f>G50*H50</f>
        <v>0</v>
      </c>
      <c r="J50" s="109"/>
    </row>
    <row r="51" spans="2:10">
      <c r="B51" s="106"/>
      <c r="C51" s="16" t="str">
        <f t="shared" si="0"/>
        <v/>
      </c>
      <c r="D51" s="22">
        <v>12510009</v>
      </c>
      <c r="E51" s="37" t="s">
        <v>43</v>
      </c>
      <c r="F51" s="24" t="s">
        <v>9</v>
      </c>
      <c r="G51" s="60">
        <v>8716</v>
      </c>
      <c r="H51" s="21"/>
      <c r="I51" s="25">
        <f t="shared" ref="I51:I77" si="3">G51*H51</f>
        <v>0</v>
      </c>
      <c r="J51" s="109"/>
    </row>
    <row r="52" spans="2:10">
      <c r="B52" s="106"/>
      <c r="C52" s="16" t="str">
        <f t="shared" si="0"/>
        <v/>
      </c>
      <c r="D52" s="17">
        <v>12520008</v>
      </c>
      <c r="E52" s="23" t="s">
        <v>44</v>
      </c>
      <c r="F52" s="24" t="s">
        <v>9</v>
      </c>
      <c r="G52" s="60">
        <v>8716</v>
      </c>
      <c r="H52" s="21"/>
      <c r="I52" s="25">
        <f t="shared" si="3"/>
        <v>0</v>
      </c>
      <c r="J52" s="109"/>
    </row>
    <row r="53" spans="2:10">
      <c r="B53" s="106"/>
      <c r="C53" s="16" t="str">
        <f t="shared" si="0"/>
        <v/>
      </c>
      <c r="D53" s="22">
        <v>12530007</v>
      </c>
      <c r="E53" s="23" t="s">
        <v>45</v>
      </c>
      <c r="F53" s="24" t="s">
        <v>9</v>
      </c>
      <c r="G53" s="60">
        <v>8716</v>
      </c>
      <c r="H53" s="21"/>
      <c r="I53" s="25">
        <f t="shared" si="3"/>
        <v>0</v>
      </c>
      <c r="J53" s="109"/>
    </row>
    <row r="54" spans="2:10" ht="15" thickBot="1">
      <c r="B54" s="106"/>
      <c r="C54" s="16" t="str">
        <f t="shared" si="0"/>
        <v/>
      </c>
      <c r="D54" s="26">
        <v>12540006</v>
      </c>
      <c r="E54" s="27" t="s">
        <v>46</v>
      </c>
      <c r="F54" s="28" t="s">
        <v>9</v>
      </c>
      <c r="G54" s="29">
        <v>8716</v>
      </c>
      <c r="H54" s="39"/>
      <c r="I54" s="29">
        <f t="shared" si="3"/>
        <v>0</v>
      </c>
      <c r="J54" s="109"/>
    </row>
    <row r="55" spans="2:10">
      <c r="B55" s="106"/>
      <c r="C55" s="16" t="str">
        <f t="shared" si="0"/>
        <v/>
      </c>
      <c r="D55" s="17">
        <v>12550005</v>
      </c>
      <c r="E55" s="37" t="s">
        <v>47</v>
      </c>
      <c r="F55" s="19" t="s">
        <v>9</v>
      </c>
      <c r="G55" s="60">
        <v>8716</v>
      </c>
      <c r="H55" s="41"/>
      <c r="I55" s="20">
        <f t="shared" si="3"/>
        <v>0</v>
      </c>
      <c r="J55" s="109"/>
    </row>
    <row r="56" spans="2:10">
      <c r="B56" s="106"/>
      <c r="C56" s="16" t="str">
        <f t="shared" si="0"/>
        <v/>
      </c>
      <c r="D56" s="17">
        <v>12560004</v>
      </c>
      <c r="E56" s="23" t="s">
        <v>48</v>
      </c>
      <c r="F56" s="24" t="s">
        <v>9</v>
      </c>
      <c r="G56" s="60">
        <v>8716</v>
      </c>
      <c r="H56" s="21"/>
      <c r="I56" s="25">
        <f t="shared" si="3"/>
        <v>0</v>
      </c>
      <c r="J56" s="109"/>
    </row>
    <row r="57" spans="2:10">
      <c r="B57" s="106"/>
      <c r="C57" s="16" t="str">
        <f t="shared" si="0"/>
        <v/>
      </c>
      <c r="D57" s="22">
        <v>12570003</v>
      </c>
      <c r="E57" s="23" t="s">
        <v>49</v>
      </c>
      <c r="F57" s="24" t="s">
        <v>9</v>
      </c>
      <c r="G57" s="60">
        <v>8716</v>
      </c>
      <c r="H57" s="21"/>
      <c r="I57" s="25">
        <f t="shared" si="3"/>
        <v>0</v>
      </c>
      <c r="J57" s="109"/>
    </row>
    <row r="58" spans="2:10">
      <c r="B58" s="106"/>
      <c r="C58" s="16" t="str">
        <f t="shared" si="0"/>
        <v/>
      </c>
      <c r="D58" s="65">
        <v>12580002</v>
      </c>
      <c r="E58" s="23" t="s">
        <v>50</v>
      </c>
      <c r="F58" s="24" t="s">
        <v>9</v>
      </c>
      <c r="G58" s="60">
        <v>8716</v>
      </c>
      <c r="H58" s="21"/>
      <c r="I58" s="25">
        <f t="shared" si="3"/>
        <v>0</v>
      </c>
      <c r="J58" s="109"/>
    </row>
    <row r="59" spans="2:10">
      <c r="B59" s="106"/>
      <c r="C59" s="16" t="str">
        <f t="shared" si="0"/>
        <v/>
      </c>
      <c r="D59" s="65">
        <v>12590001</v>
      </c>
      <c r="E59" s="23" t="s">
        <v>51</v>
      </c>
      <c r="F59" s="24" t="s">
        <v>9</v>
      </c>
      <c r="G59" s="66">
        <v>8716</v>
      </c>
      <c r="H59" s="30"/>
      <c r="I59" s="66">
        <f t="shared" si="3"/>
        <v>0</v>
      </c>
      <c r="J59" s="106"/>
    </row>
    <row r="60" spans="2:10" ht="15" thickBot="1">
      <c r="B60" s="106"/>
      <c r="C60" s="16" t="str">
        <f t="shared" si="0"/>
        <v/>
      </c>
      <c r="D60" s="67">
        <v>12710003</v>
      </c>
      <c r="E60" s="46" t="s">
        <v>52</v>
      </c>
      <c r="F60" s="28" t="s">
        <v>9</v>
      </c>
      <c r="G60" s="29">
        <v>8716</v>
      </c>
      <c r="H60" s="58"/>
      <c r="I60" s="51">
        <f t="shared" si="3"/>
        <v>0</v>
      </c>
      <c r="J60" s="111">
        <f>SUM(H50:H60)</f>
        <v>0</v>
      </c>
    </row>
    <row r="61" spans="2:10" ht="15" thickBot="1">
      <c r="B61" s="106"/>
      <c r="C61" s="16" t="str">
        <f t="shared" si="0"/>
        <v/>
      </c>
      <c r="D61" s="68">
        <v>12700004</v>
      </c>
      <c r="E61" s="53" t="s">
        <v>53</v>
      </c>
      <c r="F61" s="64" t="s">
        <v>9</v>
      </c>
      <c r="G61" s="55">
        <v>4850</v>
      </c>
      <c r="H61" s="69"/>
      <c r="I61" s="55">
        <f t="shared" si="3"/>
        <v>0</v>
      </c>
      <c r="J61" s="111"/>
    </row>
    <row r="62" spans="2:10">
      <c r="B62" s="106"/>
      <c r="C62" s="16" t="str">
        <f t="shared" si="0"/>
        <v/>
      </c>
      <c r="D62" s="67">
        <v>12600007</v>
      </c>
      <c r="E62" s="46" t="s">
        <v>54</v>
      </c>
      <c r="F62" s="24" t="s">
        <v>9</v>
      </c>
      <c r="G62" s="66">
        <v>4382</v>
      </c>
      <c r="H62" s="21"/>
      <c r="I62" s="25">
        <f t="shared" si="3"/>
        <v>0</v>
      </c>
      <c r="J62" s="111"/>
    </row>
    <row r="63" spans="2:10">
      <c r="B63" s="106"/>
      <c r="C63" s="16" t="str">
        <f t="shared" si="0"/>
        <v/>
      </c>
      <c r="D63" s="67">
        <v>12610006</v>
      </c>
      <c r="E63" s="46" t="s">
        <v>55</v>
      </c>
      <c r="F63" s="24" t="s">
        <v>9</v>
      </c>
      <c r="G63" s="66">
        <v>4382</v>
      </c>
      <c r="H63" s="21"/>
      <c r="I63" s="25">
        <f t="shared" si="3"/>
        <v>0</v>
      </c>
      <c r="J63" s="111"/>
    </row>
    <row r="64" spans="2:10">
      <c r="B64" s="106"/>
      <c r="C64" s="16" t="str">
        <f t="shared" si="0"/>
        <v/>
      </c>
      <c r="D64" s="67">
        <v>12620005</v>
      </c>
      <c r="E64" s="46" t="s">
        <v>56</v>
      </c>
      <c r="F64" s="24" t="s">
        <v>9</v>
      </c>
      <c r="G64" s="66">
        <v>4382</v>
      </c>
      <c r="H64" s="21"/>
      <c r="I64" s="25">
        <f t="shared" si="3"/>
        <v>0</v>
      </c>
      <c r="J64" s="111"/>
    </row>
    <row r="65" spans="2:10">
      <c r="B65" s="106"/>
      <c r="C65" s="16" t="str">
        <f t="shared" si="0"/>
        <v/>
      </c>
      <c r="D65" s="67">
        <v>12630004</v>
      </c>
      <c r="E65" s="46" t="s">
        <v>57</v>
      </c>
      <c r="F65" s="24" t="s">
        <v>9</v>
      </c>
      <c r="G65" s="66">
        <v>4382</v>
      </c>
      <c r="H65" s="21"/>
      <c r="I65" s="25">
        <f t="shared" si="3"/>
        <v>0</v>
      </c>
      <c r="J65" s="111"/>
    </row>
    <row r="66" spans="2:10">
      <c r="B66" s="106"/>
      <c r="C66" s="16" t="str">
        <f t="shared" si="0"/>
        <v/>
      </c>
      <c r="D66" s="67">
        <v>12640003</v>
      </c>
      <c r="E66" s="46" t="s">
        <v>58</v>
      </c>
      <c r="F66" s="24" t="s">
        <v>9</v>
      </c>
      <c r="G66" s="66">
        <v>4382</v>
      </c>
      <c r="H66" s="21"/>
      <c r="I66" s="25">
        <f t="shared" si="3"/>
        <v>0</v>
      </c>
      <c r="J66" s="111"/>
    </row>
    <row r="67" spans="2:10">
      <c r="B67" s="106"/>
      <c r="C67" s="16" t="str">
        <f t="shared" si="0"/>
        <v/>
      </c>
      <c r="D67" s="67">
        <v>12650002</v>
      </c>
      <c r="E67" s="46" t="s">
        <v>59</v>
      </c>
      <c r="F67" s="24" t="s">
        <v>9</v>
      </c>
      <c r="G67" s="66">
        <v>4382</v>
      </c>
      <c r="H67" s="21"/>
      <c r="I67" s="25">
        <f t="shared" si="3"/>
        <v>0</v>
      </c>
      <c r="J67" s="111"/>
    </row>
    <row r="68" spans="2:10" ht="15" thickBot="1">
      <c r="B68" s="106"/>
      <c r="C68" s="16" t="str">
        <f t="shared" si="0"/>
        <v/>
      </c>
      <c r="D68" s="62">
        <v>12660001</v>
      </c>
      <c r="E68" s="63" t="s">
        <v>60</v>
      </c>
      <c r="F68" s="64" t="s">
        <v>9</v>
      </c>
      <c r="G68" s="66">
        <v>4382</v>
      </c>
      <c r="H68" s="36"/>
      <c r="I68" s="55">
        <f t="shared" si="3"/>
        <v>0</v>
      </c>
      <c r="J68" s="111">
        <f>SUM(H62:H68)</f>
        <v>0</v>
      </c>
    </row>
    <row r="69" spans="2:10">
      <c r="B69" s="106"/>
      <c r="C69" s="16" t="str">
        <f t="shared" si="0"/>
        <v/>
      </c>
      <c r="D69" s="65">
        <v>17580007</v>
      </c>
      <c r="E69" s="23" t="s">
        <v>180</v>
      </c>
      <c r="F69" s="24" t="s">
        <v>9</v>
      </c>
      <c r="G69" s="70">
        <v>16015</v>
      </c>
      <c r="H69" s="21"/>
      <c r="I69" s="25">
        <f>G69*H69</f>
        <v>0</v>
      </c>
      <c r="J69" s="111"/>
    </row>
    <row r="70" spans="2:10">
      <c r="B70" s="106"/>
      <c r="C70" s="16" t="str">
        <f t="shared" si="0"/>
        <v/>
      </c>
      <c r="D70" s="65">
        <v>17500005</v>
      </c>
      <c r="E70" s="23" t="s">
        <v>61</v>
      </c>
      <c r="F70" s="24" t="s">
        <v>9</v>
      </c>
      <c r="G70" s="66">
        <v>8716</v>
      </c>
      <c r="H70" s="21"/>
      <c r="I70" s="25">
        <f t="shared" si="3"/>
        <v>0</v>
      </c>
      <c r="J70" s="111"/>
    </row>
    <row r="71" spans="2:10">
      <c r="B71" s="106"/>
      <c r="C71" s="16" t="str">
        <f t="shared" si="0"/>
        <v/>
      </c>
      <c r="D71" s="65">
        <v>17510004</v>
      </c>
      <c r="E71" s="23" t="s">
        <v>62</v>
      </c>
      <c r="F71" s="24" t="s">
        <v>9</v>
      </c>
      <c r="G71" s="66">
        <v>8716</v>
      </c>
      <c r="H71" s="21"/>
      <c r="I71" s="25">
        <f t="shared" si="3"/>
        <v>0</v>
      </c>
      <c r="J71" s="111"/>
    </row>
    <row r="72" spans="2:10">
      <c r="B72" s="106"/>
      <c r="C72" s="16" t="str">
        <f t="shared" si="0"/>
        <v/>
      </c>
      <c r="D72" s="65">
        <v>17520003</v>
      </c>
      <c r="E72" s="23" t="s">
        <v>63</v>
      </c>
      <c r="F72" s="24" t="s">
        <v>9</v>
      </c>
      <c r="G72" s="66">
        <v>8716</v>
      </c>
      <c r="H72" s="21"/>
      <c r="I72" s="25">
        <f t="shared" si="3"/>
        <v>0</v>
      </c>
      <c r="J72" s="111">
        <f>SUM(H70:H72)</f>
        <v>0</v>
      </c>
    </row>
    <row r="73" spans="2:10">
      <c r="B73" s="106"/>
      <c r="C73" s="16" t="str">
        <f t="shared" si="0"/>
        <v/>
      </c>
      <c r="D73" s="65">
        <v>17530002</v>
      </c>
      <c r="E73" s="23" t="s">
        <v>181</v>
      </c>
      <c r="F73" s="24" t="s">
        <v>9</v>
      </c>
      <c r="G73" s="66">
        <v>8716</v>
      </c>
      <c r="H73" s="21"/>
      <c r="I73" s="25">
        <f t="shared" si="3"/>
        <v>0</v>
      </c>
      <c r="J73" s="111"/>
    </row>
    <row r="74" spans="2:10">
      <c r="B74" s="106"/>
      <c r="C74" s="16" t="str">
        <f t="shared" ref="C74:C137" si="4">IF(H74&gt;0,"x", "")</f>
        <v/>
      </c>
      <c r="D74" s="65">
        <v>17550000</v>
      </c>
      <c r="E74" s="23" t="s">
        <v>182</v>
      </c>
      <c r="F74" s="24" t="s">
        <v>9</v>
      </c>
      <c r="G74" s="66">
        <v>8716</v>
      </c>
      <c r="H74" s="21"/>
      <c r="I74" s="25">
        <f t="shared" si="3"/>
        <v>0</v>
      </c>
      <c r="J74" s="111"/>
    </row>
    <row r="75" spans="2:10">
      <c r="B75" s="106"/>
      <c r="C75" s="16" t="str">
        <f t="shared" si="4"/>
        <v/>
      </c>
      <c r="D75" s="65">
        <v>17560009</v>
      </c>
      <c r="E75" s="23" t="s">
        <v>183</v>
      </c>
      <c r="F75" s="24" t="s">
        <v>9</v>
      </c>
      <c r="G75" s="66">
        <v>8716</v>
      </c>
      <c r="H75" s="21"/>
      <c r="I75" s="25">
        <f t="shared" si="3"/>
        <v>0</v>
      </c>
      <c r="J75" s="111"/>
    </row>
    <row r="76" spans="2:10">
      <c r="B76" s="106"/>
      <c r="C76" s="16" t="str">
        <f t="shared" si="4"/>
        <v/>
      </c>
      <c r="D76" s="67">
        <v>17570008</v>
      </c>
      <c r="E76" s="46" t="s">
        <v>184</v>
      </c>
      <c r="F76" s="24" t="s">
        <v>9</v>
      </c>
      <c r="G76" s="66">
        <v>8716</v>
      </c>
      <c r="H76" s="58"/>
      <c r="I76" s="25">
        <f t="shared" si="3"/>
        <v>0</v>
      </c>
      <c r="J76" s="111"/>
    </row>
    <row r="77" spans="2:10" ht="15" thickBot="1">
      <c r="B77" s="106"/>
      <c r="C77" s="16" t="str">
        <f t="shared" si="4"/>
        <v/>
      </c>
      <c r="D77" s="68">
        <v>17540001</v>
      </c>
      <c r="E77" s="71" t="s">
        <v>185</v>
      </c>
      <c r="F77" s="64" t="s">
        <v>9</v>
      </c>
      <c r="G77" s="66">
        <v>8716</v>
      </c>
      <c r="H77" s="56"/>
      <c r="I77" s="55">
        <f t="shared" si="3"/>
        <v>0</v>
      </c>
      <c r="J77" s="111"/>
    </row>
    <row r="78" spans="2:10">
      <c r="B78" s="106"/>
      <c r="C78" s="16" t="str">
        <f t="shared" si="4"/>
        <v/>
      </c>
      <c r="D78" s="65">
        <v>12010004</v>
      </c>
      <c r="E78" s="37" t="s">
        <v>64</v>
      </c>
      <c r="F78" s="19" t="s">
        <v>9</v>
      </c>
      <c r="G78" s="70">
        <v>6411</v>
      </c>
      <c r="H78" s="21"/>
      <c r="I78" s="20">
        <f>G78*H78</f>
        <v>0</v>
      </c>
      <c r="J78" s="109"/>
    </row>
    <row r="79" spans="2:10">
      <c r="B79" s="106"/>
      <c r="C79" s="16" t="str">
        <f t="shared" si="4"/>
        <v/>
      </c>
      <c r="D79" s="72">
        <v>12020003</v>
      </c>
      <c r="E79" s="23" t="s">
        <v>65</v>
      </c>
      <c r="F79" s="24" t="s">
        <v>9</v>
      </c>
      <c r="G79" s="66">
        <v>6411</v>
      </c>
      <c r="H79" s="21"/>
      <c r="I79" s="25">
        <f t="shared" ref="I79:I123" si="5">G79*H79</f>
        <v>0</v>
      </c>
      <c r="J79" s="109"/>
    </row>
    <row r="80" spans="2:10">
      <c r="B80" s="106"/>
      <c r="C80" s="16" t="str">
        <f t="shared" si="4"/>
        <v/>
      </c>
      <c r="D80" s="22">
        <v>12030002</v>
      </c>
      <c r="E80" s="23" t="s">
        <v>66</v>
      </c>
      <c r="F80" s="24" t="s">
        <v>9</v>
      </c>
      <c r="G80" s="66">
        <v>6411</v>
      </c>
      <c r="H80" s="21"/>
      <c r="I80" s="25">
        <f t="shared" si="5"/>
        <v>0</v>
      </c>
      <c r="J80" s="109"/>
    </row>
    <row r="81" spans="2:10" ht="15" thickBot="1">
      <c r="B81" s="106"/>
      <c r="C81" s="16" t="str">
        <f t="shared" si="4"/>
        <v/>
      </c>
      <c r="D81" s="26">
        <v>12040001</v>
      </c>
      <c r="E81" s="27" t="s">
        <v>67</v>
      </c>
      <c r="F81" s="28" t="s">
        <v>9</v>
      </c>
      <c r="G81" s="29">
        <v>6411</v>
      </c>
      <c r="H81" s="39"/>
      <c r="I81" s="29">
        <f t="shared" si="5"/>
        <v>0</v>
      </c>
      <c r="J81" s="109"/>
    </row>
    <row r="82" spans="2:10">
      <c r="B82" s="106"/>
      <c r="C82" s="16" t="str">
        <f t="shared" si="4"/>
        <v/>
      </c>
      <c r="D82" s="22">
        <v>12050000</v>
      </c>
      <c r="E82" s="37" t="s">
        <v>68</v>
      </c>
      <c r="F82" s="19" t="s">
        <v>9</v>
      </c>
      <c r="G82" s="20">
        <v>6411</v>
      </c>
      <c r="H82" s="41"/>
      <c r="I82" s="20">
        <f t="shared" si="5"/>
        <v>0</v>
      </c>
      <c r="J82" s="109"/>
    </row>
    <row r="83" spans="2:10">
      <c r="B83" s="106"/>
      <c r="C83" s="16" t="str">
        <f t="shared" si="4"/>
        <v/>
      </c>
      <c r="D83" s="22">
        <v>12060009</v>
      </c>
      <c r="E83" s="23" t="s">
        <v>69</v>
      </c>
      <c r="F83" s="24" t="s">
        <v>9</v>
      </c>
      <c r="G83" s="66">
        <v>6411</v>
      </c>
      <c r="H83" s="21"/>
      <c r="I83" s="25">
        <f t="shared" si="5"/>
        <v>0</v>
      </c>
      <c r="J83" s="109"/>
    </row>
    <row r="84" spans="2:10">
      <c r="B84" s="106"/>
      <c r="C84" s="16" t="str">
        <f t="shared" si="4"/>
        <v/>
      </c>
      <c r="D84" s="17">
        <v>12070008</v>
      </c>
      <c r="E84" s="23" t="s">
        <v>70</v>
      </c>
      <c r="F84" s="24" t="s">
        <v>9</v>
      </c>
      <c r="G84" s="66">
        <v>6411</v>
      </c>
      <c r="H84" s="21"/>
      <c r="I84" s="25">
        <f t="shared" si="5"/>
        <v>0</v>
      </c>
      <c r="J84" s="109"/>
    </row>
    <row r="85" spans="2:10" ht="15" thickBot="1">
      <c r="B85" s="106"/>
      <c r="C85" s="16" t="str">
        <f t="shared" si="4"/>
        <v/>
      </c>
      <c r="D85" s="26">
        <v>12080007</v>
      </c>
      <c r="E85" s="27" t="s">
        <v>71</v>
      </c>
      <c r="F85" s="28" t="s">
        <v>9</v>
      </c>
      <c r="G85" s="29">
        <v>6411</v>
      </c>
      <c r="H85" s="39"/>
      <c r="I85" s="29">
        <f t="shared" si="5"/>
        <v>0</v>
      </c>
      <c r="J85" s="109"/>
    </row>
    <row r="86" spans="2:10">
      <c r="B86" s="106"/>
      <c r="C86" s="16" t="str">
        <f t="shared" si="4"/>
        <v/>
      </c>
      <c r="D86" s="22">
        <v>12090006</v>
      </c>
      <c r="E86" s="37" t="s">
        <v>72</v>
      </c>
      <c r="F86" s="19" t="s">
        <v>9</v>
      </c>
      <c r="G86" s="20">
        <v>6411</v>
      </c>
      <c r="H86" s="41"/>
      <c r="I86" s="20">
        <f t="shared" si="5"/>
        <v>0</v>
      </c>
      <c r="J86" s="109"/>
    </row>
    <row r="87" spans="2:10">
      <c r="B87" s="106"/>
      <c r="C87" s="16" t="str">
        <f t="shared" si="4"/>
        <v/>
      </c>
      <c r="D87" s="17">
        <v>12100002</v>
      </c>
      <c r="E87" s="23" t="s">
        <v>73</v>
      </c>
      <c r="F87" s="24" t="s">
        <v>9</v>
      </c>
      <c r="G87" s="66">
        <v>6411</v>
      </c>
      <c r="H87" s="21"/>
      <c r="I87" s="25">
        <f t="shared" si="5"/>
        <v>0</v>
      </c>
      <c r="J87" s="109"/>
    </row>
    <row r="88" spans="2:10">
      <c r="B88" s="106"/>
      <c r="C88" s="16" t="str">
        <f t="shared" si="4"/>
        <v/>
      </c>
      <c r="D88" s="22">
        <v>12110001</v>
      </c>
      <c r="E88" s="23" t="s">
        <v>74</v>
      </c>
      <c r="F88" s="24" t="s">
        <v>9</v>
      </c>
      <c r="G88" s="66">
        <v>6411</v>
      </c>
      <c r="H88" s="21"/>
      <c r="I88" s="25">
        <f t="shared" si="5"/>
        <v>0</v>
      </c>
      <c r="J88" s="109"/>
    </row>
    <row r="89" spans="2:10" ht="15" thickBot="1">
      <c r="B89" s="106"/>
      <c r="C89" s="16" t="str">
        <f t="shared" si="4"/>
        <v/>
      </c>
      <c r="D89" s="26">
        <v>12120000</v>
      </c>
      <c r="E89" s="27" t="s">
        <v>75</v>
      </c>
      <c r="F89" s="28" t="s">
        <v>9</v>
      </c>
      <c r="G89" s="66">
        <v>6411</v>
      </c>
      <c r="H89" s="39"/>
      <c r="I89" s="29">
        <f t="shared" si="5"/>
        <v>0</v>
      </c>
      <c r="J89" s="109"/>
    </row>
    <row r="90" spans="2:10">
      <c r="B90" s="106"/>
      <c r="C90" s="16" t="str">
        <f t="shared" si="4"/>
        <v/>
      </c>
      <c r="D90" s="17">
        <v>12130009</v>
      </c>
      <c r="E90" s="37" t="s">
        <v>76</v>
      </c>
      <c r="F90" s="19" t="s">
        <v>9</v>
      </c>
      <c r="G90" s="40">
        <v>6411</v>
      </c>
      <c r="H90" s="41"/>
      <c r="I90" s="20">
        <f t="shared" si="5"/>
        <v>0</v>
      </c>
      <c r="J90" s="109"/>
    </row>
    <row r="91" spans="2:10">
      <c r="B91" s="106"/>
      <c r="C91" s="16" t="str">
        <f t="shared" si="4"/>
        <v/>
      </c>
      <c r="D91" s="22">
        <v>12140008</v>
      </c>
      <c r="E91" s="23" t="s">
        <v>77</v>
      </c>
      <c r="F91" s="24" t="s">
        <v>9</v>
      </c>
      <c r="G91" s="66">
        <v>6411</v>
      </c>
      <c r="H91" s="21"/>
      <c r="I91" s="25">
        <f t="shared" si="5"/>
        <v>0</v>
      </c>
      <c r="J91" s="109"/>
    </row>
    <row r="92" spans="2:10">
      <c r="B92" s="106"/>
      <c r="C92" s="16" t="str">
        <f t="shared" si="4"/>
        <v/>
      </c>
      <c r="D92" s="22">
        <v>12150007</v>
      </c>
      <c r="E92" s="37" t="s">
        <v>78</v>
      </c>
      <c r="F92" s="24" t="s">
        <v>9</v>
      </c>
      <c r="G92" s="66">
        <v>6411</v>
      </c>
      <c r="H92" s="21"/>
      <c r="I92" s="25">
        <f t="shared" si="5"/>
        <v>0</v>
      </c>
      <c r="J92" s="109"/>
    </row>
    <row r="93" spans="2:10" ht="15" thickBot="1">
      <c r="B93" s="106"/>
      <c r="C93" s="16" t="str">
        <f t="shared" si="4"/>
        <v/>
      </c>
      <c r="D93" s="26">
        <v>12160006</v>
      </c>
      <c r="E93" s="27" t="s">
        <v>79</v>
      </c>
      <c r="F93" s="28" t="s">
        <v>9</v>
      </c>
      <c r="G93" s="29">
        <v>6411</v>
      </c>
      <c r="H93" s="39"/>
      <c r="I93" s="29">
        <f t="shared" si="5"/>
        <v>0</v>
      </c>
      <c r="J93" s="109"/>
    </row>
    <row r="94" spans="2:10">
      <c r="B94" s="106"/>
      <c r="C94" s="16" t="str">
        <f t="shared" si="4"/>
        <v/>
      </c>
      <c r="D94" s="22">
        <v>12170005</v>
      </c>
      <c r="E94" s="37" t="s">
        <v>80</v>
      </c>
      <c r="F94" s="19" t="s">
        <v>9</v>
      </c>
      <c r="G94" s="20">
        <v>6411</v>
      </c>
      <c r="H94" s="41"/>
      <c r="I94" s="20">
        <f t="shared" si="5"/>
        <v>0</v>
      </c>
      <c r="J94" s="109"/>
    </row>
    <row r="95" spans="2:10">
      <c r="B95" s="106"/>
      <c r="C95" s="16" t="str">
        <f t="shared" si="4"/>
        <v/>
      </c>
      <c r="D95" s="22">
        <v>12180004</v>
      </c>
      <c r="E95" s="23" t="s">
        <v>81</v>
      </c>
      <c r="F95" s="44" t="s">
        <v>9</v>
      </c>
      <c r="G95" s="66">
        <v>6411</v>
      </c>
      <c r="H95" s="21"/>
      <c r="I95" s="66">
        <f t="shared" si="5"/>
        <v>0</v>
      </c>
      <c r="J95" s="109"/>
    </row>
    <row r="96" spans="2:10">
      <c r="B96" s="106"/>
      <c r="C96" s="16" t="str">
        <f t="shared" si="4"/>
        <v/>
      </c>
      <c r="D96" s="17">
        <v>12190003</v>
      </c>
      <c r="E96" s="23" t="s">
        <v>82</v>
      </c>
      <c r="F96" s="24" t="s">
        <v>9</v>
      </c>
      <c r="G96" s="66">
        <v>6411</v>
      </c>
      <c r="H96" s="21"/>
      <c r="I96" s="25">
        <f t="shared" si="5"/>
        <v>0</v>
      </c>
      <c r="J96" s="109"/>
    </row>
    <row r="97" spans="2:10" ht="15" thickBot="1">
      <c r="B97" s="106"/>
      <c r="C97" s="16" t="str">
        <f t="shared" si="4"/>
        <v/>
      </c>
      <c r="D97" s="26">
        <v>12200009</v>
      </c>
      <c r="E97" s="27" t="s">
        <v>83</v>
      </c>
      <c r="F97" s="28" t="s">
        <v>9</v>
      </c>
      <c r="G97" s="66">
        <v>6411</v>
      </c>
      <c r="H97" s="30"/>
      <c r="I97" s="29">
        <f t="shared" si="5"/>
        <v>0</v>
      </c>
      <c r="J97" s="111">
        <f>SUM(H78:H97)</f>
        <v>0</v>
      </c>
    </row>
    <row r="98" spans="2:10" ht="15" thickBot="1">
      <c r="B98" s="106"/>
      <c r="C98" s="16" t="str">
        <f t="shared" si="4"/>
        <v/>
      </c>
      <c r="D98" s="52">
        <v>12210008</v>
      </c>
      <c r="E98" s="53" t="s">
        <v>84</v>
      </c>
      <c r="F98" s="54" t="s">
        <v>9</v>
      </c>
      <c r="G98" s="73">
        <v>9037</v>
      </c>
      <c r="H98" s="69"/>
      <c r="I98" s="57">
        <f t="shared" si="5"/>
        <v>0</v>
      </c>
      <c r="J98" s="109"/>
    </row>
    <row r="99" spans="2:10">
      <c r="B99" s="106"/>
      <c r="C99" s="16" t="str">
        <f t="shared" si="4"/>
        <v/>
      </c>
      <c r="D99" s="45">
        <v>12800001</v>
      </c>
      <c r="E99" s="46" t="s">
        <v>85</v>
      </c>
      <c r="F99" s="47" t="s">
        <v>9</v>
      </c>
      <c r="G99" s="70">
        <v>6819</v>
      </c>
      <c r="H99" s="21"/>
      <c r="I99" s="25">
        <f t="shared" si="5"/>
        <v>0</v>
      </c>
      <c r="J99" s="109"/>
    </row>
    <row r="100" spans="2:10">
      <c r="B100" s="106"/>
      <c r="C100" s="16" t="str">
        <f t="shared" si="4"/>
        <v/>
      </c>
      <c r="D100" s="45">
        <v>12810000</v>
      </c>
      <c r="E100" s="46" t="s">
        <v>86</v>
      </c>
      <c r="F100" s="47" t="s">
        <v>9</v>
      </c>
      <c r="G100" s="66">
        <v>6819</v>
      </c>
      <c r="H100" s="21"/>
      <c r="I100" s="25">
        <f t="shared" si="5"/>
        <v>0</v>
      </c>
      <c r="J100" s="109"/>
    </row>
    <row r="101" spans="2:10">
      <c r="B101" s="106"/>
      <c r="C101" s="16" t="str">
        <f t="shared" si="4"/>
        <v/>
      </c>
      <c r="D101" s="45">
        <v>12820009</v>
      </c>
      <c r="E101" s="46" t="s">
        <v>87</v>
      </c>
      <c r="F101" s="47" t="s">
        <v>9</v>
      </c>
      <c r="G101" s="66">
        <v>6819</v>
      </c>
      <c r="H101" s="21"/>
      <c r="I101" s="25">
        <f t="shared" si="5"/>
        <v>0</v>
      </c>
      <c r="J101" s="109"/>
    </row>
    <row r="102" spans="2:10" ht="15" thickBot="1">
      <c r="B102" s="106"/>
      <c r="C102" s="16" t="str">
        <f t="shared" si="4"/>
        <v/>
      </c>
      <c r="D102" s="48">
        <v>12830008</v>
      </c>
      <c r="E102" s="49" t="s">
        <v>88</v>
      </c>
      <c r="F102" s="50" t="s">
        <v>9</v>
      </c>
      <c r="G102" s="29">
        <v>6819</v>
      </c>
      <c r="H102" s="39"/>
      <c r="I102" s="29">
        <f t="shared" si="5"/>
        <v>0</v>
      </c>
      <c r="J102" s="109"/>
    </row>
    <row r="103" spans="2:10">
      <c r="B103" s="106"/>
      <c r="C103" s="16" t="str">
        <f t="shared" si="4"/>
        <v/>
      </c>
      <c r="D103" s="45">
        <v>12840007</v>
      </c>
      <c r="E103" s="46" t="s">
        <v>89</v>
      </c>
      <c r="F103" s="47" t="s">
        <v>9</v>
      </c>
      <c r="G103" s="38">
        <v>6819</v>
      </c>
      <c r="H103" s="41"/>
      <c r="I103" s="20">
        <f t="shared" si="5"/>
        <v>0</v>
      </c>
      <c r="J103" s="109"/>
    </row>
    <row r="104" spans="2:10">
      <c r="B104" s="106"/>
      <c r="C104" s="16" t="str">
        <f t="shared" si="4"/>
        <v/>
      </c>
      <c r="D104" s="45">
        <v>12850006</v>
      </c>
      <c r="E104" s="46" t="s">
        <v>90</v>
      </c>
      <c r="F104" s="47" t="s">
        <v>9</v>
      </c>
      <c r="G104" s="66">
        <v>6819</v>
      </c>
      <c r="H104" s="21"/>
      <c r="I104" s="25">
        <f t="shared" si="5"/>
        <v>0</v>
      </c>
      <c r="J104" s="109"/>
    </row>
    <row r="105" spans="2:10">
      <c r="B105" s="106"/>
      <c r="C105" s="16" t="str">
        <f t="shared" si="4"/>
        <v/>
      </c>
      <c r="D105" s="45">
        <v>12860005</v>
      </c>
      <c r="E105" s="46" t="s">
        <v>91</v>
      </c>
      <c r="F105" s="47" t="s">
        <v>9</v>
      </c>
      <c r="G105" s="66">
        <v>6819</v>
      </c>
      <c r="H105" s="21"/>
      <c r="I105" s="25">
        <f t="shared" si="5"/>
        <v>0</v>
      </c>
      <c r="J105" s="106"/>
    </row>
    <row r="106" spans="2:10" ht="15" thickBot="1">
      <c r="B106" s="106"/>
      <c r="C106" s="16" t="str">
        <f t="shared" si="4"/>
        <v/>
      </c>
      <c r="D106" s="48">
        <v>12870004</v>
      </c>
      <c r="E106" s="49" t="s">
        <v>186</v>
      </c>
      <c r="F106" s="50" t="s">
        <v>9</v>
      </c>
      <c r="G106" s="29">
        <v>6819</v>
      </c>
      <c r="H106" s="39"/>
      <c r="I106" s="29">
        <f t="shared" si="5"/>
        <v>0</v>
      </c>
      <c r="J106" s="111"/>
    </row>
    <row r="107" spans="2:10">
      <c r="B107" s="106"/>
      <c r="C107" s="16" t="str">
        <f t="shared" si="4"/>
        <v/>
      </c>
      <c r="D107" s="45">
        <v>12880003</v>
      </c>
      <c r="E107" s="46" t="s">
        <v>187</v>
      </c>
      <c r="F107" s="47" t="s">
        <v>9</v>
      </c>
      <c r="G107" s="38">
        <v>6819</v>
      </c>
      <c r="H107" s="41"/>
      <c r="I107" s="20">
        <f t="shared" si="5"/>
        <v>0</v>
      </c>
      <c r="J107" s="111"/>
    </row>
    <row r="108" spans="2:10">
      <c r="B108" s="106"/>
      <c r="C108" s="16" t="str">
        <f t="shared" si="4"/>
        <v/>
      </c>
      <c r="D108" s="45">
        <v>12890002</v>
      </c>
      <c r="E108" s="46" t="s">
        <v>188</v>
      </c>
      <c r="F108" s="47" t="s">
        <v>9</v>
      </c>
      <c r="G108" s="66">
        <v>6819</v>
      </c>
      <c r="H108" s="21"/>
      <c r="I108" s="25">
        <f t="shared" si="5"/>
        <v>0</v>
      </c>
      <c r="J108" s="111"/>
    </row>
    <row r="109" spans="2:10">
      <c r="B109" s="106"/>
      <c r="C109" s="16" t="str">
        <f t="shared" si="4"/>
        <v/>
      </c>
      <c r="D109" s="45">
        <v>12900008</v>
      </c>
      <c r="E109" s="46" t="s">
        <v>189</v>
      </c>
      <c r="F109" s="47" t="s">
        <v>9</v>
      </c>
      <c r="G109" s="66">
        <v>6819</v>
      </c>
      <c r="H109" s="21"/>
      <c r="I109" s="25">
        <f t="shared" si="5"/>
        <v>0</v>
      </c>
      <c r="J109" s="111"/>
    </row>
    <row r="110" spans="2:10" ht="15" thickBot="1">
      <c r="B110" s="106"/>
      <c r="C110" s="16" t="str">
        <f t="shared" si="4"/>
        <v/>
      </c>
      <c r="D110" s="48">
        <v>12910007</v>
      </c>
      <c r="E110" s="49" t="s">
        <v>190</v>
      </c>
      <c r="F110" s="50" t="s">
        <v>9</v>
      </c>
      <c r="G110" s="29">
        <v>6819</v>
      </c>
      <c r="H110" s="39"/>
      <c r="I110" s="29">
        <f t="shared" si="5"/>
        <v>0</v>
      </c>
      <c r="J110" s="111"/>
    </row>
    <row r="111" spans="2:10">
      <c r="B111" s="106"/>
      <c r="C111" s="16" t="str">
        <f t="shared" si="4"/>
        <v/>
      </c>
      <c r="D111" s="45">
        <v>12920006</v>
      </c>
      <c r="E111" s="46" t="s">
        <v>191</v>
      </c>
      <c r="F111" s="47" t="s">
        <v>9</v>
      </c>
      <c r="G111" s="38">
        <v>6819</v>
      </c>
      <c r="H111" s="41"/>
      <c r="I111" s="20">
        <f t="shared" si="5"/>
        <v>0</v>
      </c>
      <c r="J111" s="111"/>
    </row>
    <row r="112" spans="2:10">
      <c r="B112" s="106"/>
      <c r="C112" s="16" t="str">
        <f t="shared" si="4"/>
        <v/>
      </c>
      <c r="D112" s="45">
        <v>12930005</v>
      </c>
      <c r="E112" s="46" t="s">
        <v>192</v>
      </c>
      <c r="F112" s="47" t="s">
        <v>9</v>
      </c>
      <c r="G112" s="66">
        <v>6819</v>
      </c>
      <c r="H112" s="21"/>
      <c r="I112" s="25">
        <f t="shared" si="5"/>
        <v>0</v>
      </c>
      <c r="J112" s="111"/>
    </row>
    <row r="113" spans="2:10">
      <c r="B113" s="106"/>
      <c r="C113" s="16" t="str">
        <f t="shared" si="4"/>
        <v/>
      </c>
      <c r="D113" s="45">
        <v>12940004</v>
      </c>
      <c r="E113" s="46" t="s">
        <v>193</v>
      </c>
      <c r="F113" s="47" t="s">
        <v>9</v>
      </c>
      <c r="G113" s="66">
        <v>6819</v>
      </c>
      <c r="H113" s="21"/>
      <c r="I113" s="25">
        <f t="shared" si="5"/>
        <v>0</v>
      </c>
      <c r="J113" s="111"/>
    </row>
    <row r="114" spans="2:10" ht="15" thickBot="1">
      <c r="B114" s="106"/>
      <c r="C114" s="16" t="str">
        <f t="shared" si="4"/>
        <v/>
      </c>
      <c r="D114" s="32">
        <v>12950003</v>
      </c>
      <c r="E114" s="63" t="s">
        <v>194</v>
      </c>
      <c r="F114" s="34" t="s">
        <v>9</v>
      </c>
      <c r="G114" s="74">
        <v>6819</v>
      </c>
      <c r="H114" s="36"/>
      <c r="I114" s="35">
        <f t="shared" si="5"/>
        <v>0</v>
      </c>
      <c r="J114" s="111">
        <f>SUM(H99:H114)</f>
        <v>0</v>
      </c>
    </row>
    <row r="115" spans="2:10">
      <c r="B115" s="106"/>
      <c r="C115" s="16" t="str">
        <f t="shared" si="4"/>
        <v/>
      </c>
      <c r="D115" s="17">
        <v>19500003</v>
      </c>
      <c r="E115" s="37" t="s">
        <v>92</v>
      </c>
      <c r="F115" s="19" t="s">
        <v>9</v>
      </c>
      <c r="G115" s="38">
        <v>7382</v>
      </c>
      <c r="H115" s="21"/>
      <c r="I115" s="20">
        <f>G115*H115</f>
        <v>0</v>
      </c>
      <c r="J115" s="109"/>
    </row>
    <row r="116" spans="2:10">
      <c r="B116" s="106"/>
      <c r="C116" s="16" t="str">
        <f t="shared" si="4"/>
        <v/>
      </c>
      <c r="D116" s="17">
        <v>19510002</v>
      </c>
      <c r="E116" s="37" t="s">
        <v>93</v>
      </c>
      <c r="F116" s="19" t="s">
        <v>9</v>
      </c>
      <c r="G116" s="66">
        <v>7382</v>
      </c>
      <c r="H116" s="21"/>
      <c r="I116" s="20">
        <f t="shared" si="5"/>
        <v>0</v>
      </c>
      <c r="J116" s="109"/>
    </row>
    <row r="117" spans="2:10">
      <c r="B117" s="106"/>
      <c r="C117" s="16" t="str">
        <f t="shared" si="4"/>
        <v/>
      </c>
      <c r="D117" s="17">
        <v>19520001</v>
      </c>
      <c r="E117" s="37" t="s">
        <v>94</v>
      </c>
      <c r="F117" s="19" t="s">
        <v>9</v>
      </c>
      <c r="G117" s="66">
        <v>7382</v>
      </c>
      <c r="H117" s="21"/>
      <c r="I117" s="20">
        <f t="shared" si="5"/>
        <v>0</v>
      </c>
      <c r="J117" s="109"/>
    </row>
    <row r="118" spans="2:10">
      <c r="B118" s="106"/>
      <c r="C118" s="16" t="str">
        <f t="shared" si="4"/>
        <v/>
      </c>
      <c r="D118" s="17">
        <v>19530000</v>
      </c>
      <c r="E118" s="37" t="s">
        <v>95</v>
      </c>
      <c r="F118" s="19" t="s">
        <v>9</v>
      </c>
      <c r="G118" s="66">
        <v>7382</v>
      </c>
      <c r="H118" s="21"/>
      <c r="I118" s="20">
        <f t="shared" si="5"/>
        <v>0</v>
      </c>
      <c r="J118" s="109"/>
    </row>
    <row r="119" spans="2:10">
      <c r="B119" s="106"/>
      <c r="C119" s="16" t="str">
        <f t="shared" si="4"/>
        <v/>
      </c>
      <c r="D119" s="17">
        <v>19540009</v>
      </c>
      <c r="E119" s="37" t="s">
        <v>96</v>
      </c>
      <c r="F119" s="19" t="s">
        <v>9</v>
      </c>
      <c r="G119" s="66">
        <v>7382</v>
      </c>
      <c r="H119" s="21"/>
      <c r="I119" s="20">
        <f t="shared" si="5"/>
        <v>0</v>
      </c>
      <c r="J119" s="109"/>
    </row>
    <row r="120" spans="2:10" ht="15" thickBot="1">
      <c r="B120" s="106"/>
      <c r="C120" s="16" t="str">
        <f t="shared" si="4"/>
        <v/>
      </c>
      <c r="D120" s="32">
        <v>19550008</v>
      </c>
      <c r="E120" s="33" t="s">
        <v>97</v>
      </c>
      <c r="F120" s="34" t="s">
        <v>9</v>
      </c>
      <c r="G120" s="74">
        <v>7382</v>
      </c>
      <c r="H120" s="36"/>
      <c r="I120" s="35">
        <f t="shared" si="5"/>
        <v>0</v>
      </c>
      <c r="J120" s="111">
        <f>SUM(H115:H120)</f>
        <v>0</v>
      </c>
    </row>
    <row r="121" spans="2:10">
      <c r="B121" s="106"/>
      <c r="C121" s="16" t="str">
        <f t="shared" si="4"/>
        <v/>
      </c>
      <c r="D121" s="17">
        <v>13010003</v>
      </c>
      <c r="E121" s="37" t="s">
        <v>98</v>
      </c>
      <c r="F121" s="19" t="s">
        <v>9</v>
      </c>
      <c r="G121" s="38">
        <v>9920</v>
      </c>
      <c r="H121" s="21"/>
      <c r="I121" s="20">
        <f t="shared" si="5"/>
        <v>0</v>
      </c>
      <c r="J121" s="109"/>
    </row>
    <row r="122" spans="2:10">
      <c r="B122" s="106"/>
      <c r="C122" s="16" t="str">
        <f t="shared" si="4"/>
        <v/>
      </c>
      <c r="D122" s="17">
        <v>13020002</v>
      </c>
      <c r="E122" s="23" t="s">
        <v>99</v>
      </c>
      <c r="F122" s="24" t="s">
        <v>9</v>
      </c>
      <c r="G122" s="66">
        <v>9920</v>
      </c>
      <c r="H122" s="21"/>
      <c r="I122" s="25">
        <f t="shared" si="5"/>
        <v>0</v>
      </c>
      <c r="J122" s="109"/>
    </row>
    <row r="123" spans="2:10">
      <c r="B123" s="106"/>
      <c r="C123" s="16" t="str">
        <f t="shared" si="4"/>
        <v/>
      </c>
      <c r="D123" s="17">
        <v>13030001</v>
      </c>
      <c r="E123" s="23" t="s">
        <v>100</v>
      </c>
      <c r="F123" s="24" t="s">
        <v>9</v>
      </c>
      <c r="G123" s="66">
        <v>9920</v>
      </c>
      <c r="H123" s="21"/>
      <c r="I123" s="25">
        <f t="shared" si="5"/>
        <v>0</v>
      </c>
      <c r="J123" s="109"/>
    </row>
    <row r="124" spans="2:10" ht="15" thickBot="1">
      <c r="B124" s="106"/>
      <c r="C124" s="16" t="str">
        <f t="shared" si="4"/>
        <v/>
      </c>
      <c r="D124" s="32">
        <v>13060008</v>
      </c>
      <c r="E124" s="33" t="s">
        <v>101</v>
      </c>
      <c r="F124" s="34" t="s">
        <v>9</v>
      </c>
      <c r="G124" s="74">
        <v>9920</v>
      </c>
      <c r="H124" s="36"/>
      <c r="I124" s="35">
        <f>G124*H124</f>
        <v>0</v>
      </c>
      <c r="J124" s="111">
        <f>SUM(H121:H124)</f>
        <v>0</v>
      </c>
    </row>
    <row r="125" spans="2:10">
      <c r="B125" s="106"/>
      <c r="C125" s="16" t="str">
        <f t="shared" si="4"/>
        <v/>
      </c>
      <c r="D125" s="45">
        <v>13100001</v>
      </c>
      <c r="E125" s="46" t="s">
        <v>102</v>
      </c>
      <c r="F125" s="47" t="s">
        <v>9</v>
      </c>
      <c r="G125" s="38">
        <v>10474</v>
      </c>
      <c r="H125" s="30"/>
      <c r="I125" s="20">
        <f>G125*H125</f>
        <v>0</v>
      </c>
      <c r="J125" s="111"/>
    </row>
    <row r="126" spans="2:10">
      <c r="B126" s="106"/>
      <c r="C126" s="16" t="str">
        <f t="shared" si="4"/>
        <v/>
      </c>
      <c r="D126" s="45">
        <v>13110000</v>
      </c>
      <c r="E126" s="46" t="s">
        <v>103</v>
      </c>
      <c r="F126" s="47" t="s">
        <v>9</v>
      </c>
      <c r="G126" s="66">
        <v>10474</v>
      </c>
      <c r="H126" s="30"/>
      <c r="I126" s="20">
        <f t="shared" ref="I126:I189" si="6">G126*H126</f>
        <v>0</v>
      </c>
      <c r="J126" s="111"/>
    </row>
    <row r="127" spans="2:10">
      <c r="B127" s="106"/>
      <c r="C127" s="16" t="str">
        <f t="shared" si="4"/>
        <v/>
      </c>
      <c r="D127" s="45">
        <v>13120009</v>
      </c>
      <c r="E127" s="46" t="s">
        <v>104</v>
      </c>
      <c r="F127" s="47" t="s">
        <v>9</v>
      </c>
      <c r="G127" s="66">
        <v>10474</v>
      </c>
      <c r="H127" s="30"/>
      <c r="I127" s="20">
        <f t="shared" si="6"/>
        <v>0</v>
      </c>
      <c r="J127" s="111"/>
    </row>
    <row r="128" spans="2:10">
      <c r="B128" s="106"/>
      <c r="C128" s="16" t="str">
        <f t="shared" si="4"/>
        <v/>
      </c>
      <c r="D128" s="45">
        <v>13130008</v>
      </c>
      <c r="E128" s="46" t="s">
        <v>105</v>
      </c>
      <c r="F128" s="47" t="s">
        <v>9</v>
      </c>
      <c r="G128" s="66">
        <v>10474</v>
      </c>
      <c r="H128" s="30"/>
      <c r="I128" s="20">
        <f t="shared" si="6"/>
        <v>0</v>
      </c>
      <c r="J128" s="111"/>
    </row>
    <row r="129" spans="2:10" ht="15" thickBot="1">
      <c r="B129" s="106"/>
      <c r="C129" s="16" t="str">
        <f t="shared" si="4"/>
        <v/>
      </c>
      <c r="D129" s="32">
        <v>13140007</v>
      </c>
      <c r="E129" s="33" t="s">
        <v>106</v>
      </c>
      <c r="F129" s="34" t="s">
        <v>9</v>
      </c>
      <c r="G129" s="66">
        <v>10474</v>
      </c>
      <c r="H129" s="36"/>
      <c r="I129" s="35">
        <f t="shared" si="6"/>
        <v>0</v>
      </c>
      <c r="J129" s="111">
        <f>SUM(H125:H129)</f>
        <v>0</v>
      </c>
    </row>
    <row r="130" spans="2:10">
      <c r="B130" s="106"/>
      <c r="C130" s="16" t="str">
        <f t="shared" si="4"/>
        <v/>
      </c>
      <c r="D130" s="45">
        <v>13500009</v>
      </c>
      <c r="E130" s="46" t="s">
        <v>107</v>
      </c>
      <c r="F130" s="47" t="s">
        <v>9</v>
      </c>
      <c r="G130" s="70">
        <v>10060</v>
      </c>
      <c r="H130" s="21"/>
      <c r="I130" s="25">
        <f t="shared" si="6"/>
        <v>0</v>
      </c>
      <c r="J130" s="111"/>
    </row>
    <row r="131" spans="2:10" ht="15" thickBot="1">
      <c r="B131" s="106"/>
      <c r="C131" s="16" t="str">
        <f t="shared" si="4"/>
        <v/>
      </c>
      <c r="D131" s="32">
        <v>13510008</v>
      </c>
      <c r="E131" s="33" t="s">
        <v>108</v>
      </c>
      <c r="F131" s="75" t="s">
        <v>9</v>
      </c>
      <c r="G131" s="74">
        <v>10060</v>
      </c>
      <c r="H131" s="76"/>
      <c r="I131" s="35">
        <f t="shared" si="6"/>
        <v>0</v>
      </c>
      <c r="J131" s="111"/>
    </row>
    <row r="132" spans="2:10">
      <c r="B132" s="106"/>
      <c r="C132" s="16" t="str">
        <f t="shared" si="4"/>
        <v/>
      </c>
      <c r="D132" s="17">
        <v>14010002</v>
      </c>
      <c r="E132" s="37" t="s">
        <v>109</v>
      </c>
      <c r="F132" s="19" t="s">
        <v>9</v>
      </c>
      <c r="G132" s="38">
        <v>12472</v>
      </c>
      <c r="H132" s="21"/>
      <c r="I132" s="20">
        <f t="shared" si="6"/>
        <v>0</v>
      </c>
      <c r="J132" s="109"/>
    </row>
    <row r="133" spans="2:10">
      <c r="B133" s="106"/>
      <c r="C133" s="16" t="str">
        <f t="shared" si="4"/>
        <v/>
      </c>
      <c r="D133" s="22">
        <v>14020001</v>
      </c>
      <c r="E133" s="23" t="s">
        <v>110</v>
      </c>
      <c r="F133" s="24" t="s">
        <v>9</v>
      </c>
      <c r="G133" s="66">
        <v>12472</v>
      </c>
      <c r="H133" s="21"/>
      <c r="I133" s="25">
        <f t="shared" si="6"/>
        <v>0</v>
      </c>
      <c r="J133" s="109"/>
    </row>
    <row r="134" spans="2:10" ht="15" thickBot="1">
      <c r="B134" s="106"/>
      <c r="C134" s="16" t="str">
        <f t="shared" si="4"/>
        <v/>
      </c>
      <c r="D134" s="32">
        <v>14030000</v>
      </c>
      <c r="E134" s="33" t="s">
        <v>111</v>
      </c>
      <c r="F134" s="34" t="s">
        <v>9</v>
      </c>
      <c r="G134" s="74">
        <v>12472</v>
      </c>
      <c r="H134" s="36"/>
      <c r="I134" s="35">
        <f t="shared" si="6"/>
        <v>0</v>
      </c>
      <c r="J134" s="111">
        <f>SUM(H132:H134)</f>
        <v>0</v>
      </c>
    </row>
    <row r="135" spans="2:10">
      <c r="B135" s="106"/>
      <c r="C135" s="16" t="str">
        <f t="shared" si="4"/>
        <v/>
      </c>
      <c r="D135" s="17">
        <v>15010001</v>
      </c>
      <c r="E135" s="37" t="s">
        <v>112</v>
      </c>
      <c r="F135" s="19" t="s">
        <v>9</v>
      </c>
      <c r="G135" s="38">
        <v>8863</v>
      </c>
      <c r="H135" s="21"/>
      <c r="I135" s="20">
        <f t="shared" si="6"/>
        <v>0</v>
      </c>
      <c r="J135" s="109"/>
    </row>
    <row r="136" spans="2:10">
      <c r="B136" s="106"/>
      <c r="C136" s="16" t="str">
        <f t="shared" si="4"/>
        <v/>
      </c>
      <c r="D136" s="77">
        <v>15020000</v>
      </c>
      <c r="E136" s="23" t="s">
        <v>113</v>
      </c>
      <c r="F136" s="24" t="s">
        <v>9</v>
      </c>
      <c r="G136" s="66">
        <v>8863</v>
      </c>
      <c r="H136" s="21"/>
      <c r="I136" s="20">
        <f t="shared" si="6"/>
        <v>0</v>
      </c>
      <c r="J136" s="109"/>
    </row>
    <row r="137" spans="2:10">
      <c r="B137" s="106"/>
      <c r="C137" s="16" t="str">
        <f t="shared" si="4"/>
        <v/>
      </c>
      <c r="D137" s="42">
        <v>15030009</v>
      </c>
      <c r="E137" s="23" t="s">
        <v>114</v>
      </c>
      <c r="F137" s="24" t="s">
        <v>9</v>
      </c>
      <c r="G137" s="66">
        <v>8863</v>
      </c>
      <c r="H137" s="21"/>
      <c r="I137" s="25">
        <f t="shared" si="6"/>
        <v>0</v>
      </c>
      <c r="J137" s="109"/>
    </row>
    <row r="138" spans="2:10" ht="15" thickBot="1">
      <c r="B138" s="106"/>
      <c r="C138" s="16" t="str">
        <f t="shared" ref="C138:C196" si="7">IF(H138&gt;0,"x", "")</f>
        <v/>
      </c>
      <c r="D138" s="32">
        <v>15040008</v>
      </c>
      <c r="E138" s="33" t="s">
        <v>115</v>
      </c>
      <c r="F138" s="34" t="s">
        <v>9</v>
      </c>
      <c r="G138" s="66">
        <v>8863</v>
      </c>
      <c r="H138" s="78"/>
      <c r="I138" s="79">
        <f t="shared" si="6"/>
        <v>0</v>
      </c>
      <c r="J138" s="111">
        <f>SUM(H135:H138)</f>
        <v>0</v>
      </c>
    </row>
    <row r="139" spans="2:10">
      <c r="B139" s="106"/>
      <c r="C139" s="16" t="str">
        <f t="shared" si="7"/>
        <v/>
      </c>
      <c r="D139" s="17">
        <v>16010000</v>
      </c>
      <c r="E139" s="37" t="s">
        <v>116</v>
      </c>
      <c r="F139" s="19" t="s">
        <v>9</v>
      </c>
      <c r="G139" s="70">
        <v>8529</v>
      </c>
      <c r="H139" s="41"/>
      <c r="I139" s="20">
        <f t="shared" si="6"/>
        <v>0</v>
      </c>
      <c r="J139" s="109"/>
    </row>
    <row r="140" spans="2:10">
      <c r="B140" s="106"/>
      <c r="C140" s="16" t="str">
        <f t="shared" si="7"/>
        <v/>
      </c>
      <c r="D140" s="42">
        <v>16020009</v>
      </c>
      <c r="E140" s="37" t="s">
        <v>117</v>
      </c>
      <c r="F140" s="24" t="s">
        <v>9</v>
      </c>
      <c r="G140" s="66">
        <v>8529</v>
      </c>
      <c r="H140" s="21"/>
      <c r="I140" s="20">
        <f t="shared" si="6"/>
        <v>0</v>
      </c>
      <c r="J140" s="109"/>
    </row>
    <row r="141" spans="2:10" ht="15" thickBot="1">
      <c r="B141" s="106"/>
      <c r="C141" s="16" t="str">
        <f t="shared" si="7"/>
        <v/>
      </c>
      <c r="D141" s="32">
        <v>16030008</v>
      </c>
      <c r="E141" s="33" t="s">
        <v>118</v>
      </c>
      <c r="F141" s="34" t="s">
        <v>9</v>
      </c>
      <c r="G141" s="66">
        <v>8529</v>
      </c>
      <c r="H141" s="36"/>
      <c r="I141" s="35">
        <f t="shared" si="6"/>
        <v>0</v>
      </c>
      <c r="J141" s="111">
        <f>SUM(H139:H141)</f>
        <v>0</v>
      </c>
    </row>
    <row r="142" spans="2:10">
      <c r="B142" s="106"/>
      <c r="C142" s="16" t="str">
        <f t="shared" si="7"/>
        <v/>
      </c>
      <c r="D142" s="17">
        <v>17010009</v>
      </c>
      <c r="E142" s="37" t="s">
        <v>119</v>
      </c>
      <c r="F142" s="19" t="s">
        <v>9</v>
      </c>
      <c r="G142" s="70">
        <v>9389</v>
      </c>
      <c r="H142" s="21"/>
      <c r="I142" s="20">
        <f t="shared" si="6"/>
        <v>0</v>
      </c>
      <c r="J142" s="109"/>
    </row>
    <row r="143" spans="2:10" ht="15" thickBot="1">
      <c r="B143" s="106"/>
      <c r="C143" s="16" t="str">
        <f t="shared" si="7"/>
        <v/>
      </c>
      <c r="D143" s="32">
        <v>17020008</v>
      </c>
      <c r="E143" s="33" t="s">
        <v>120</v>
      </c>
      <c r="F143" s="34" t="s">
        <v>9</v>
      </c>
      <c r="G143" s="66">
        <v>9389</v>
      </c>
      <c r="H143" s="36"/>
      <c r="I143" s="35">
        <f t="shared" si="6"/>
        <v>0</v>
      </c>
      <c r="J143" s="111">
        <f>SUM(H142:H143)</f>
        <v>0</v>
      </c>
    </row>
    <row r="144" spans="2:10">
      <c r="B144" s="106"/>
      <c r="C144" s="16" t="str">
        <f t="shared" si="7"/>
        <v/>
      </c>
      <c r="D144" s="45">
        <v>17030007</v>
      </c>
      <c r="E144" s="46" t="s">
        <v>121</v>
      </c>
      <c r="F144" s="47" t="s">
        <v>9</v>
      </c>
      <c r="G144" s="70">
        <v>9738</v>
      </c>
      <c r="H144" s="30"/>
      <c r="I144" s="20">
        <f t="shared" si="6"/>
        <v>0</v>
      </c>
      <c r="J144" s="111"/>
    </row>
    <row r="145" spans="2:10" ht="15" thickBot="1">
      <c r="B145" s="106"/>
      <c r="C145" s="16" t="str">
        <f t="shared" si="7"/>
        <v/>
      </c>
      <c r="D145" s="32">
        <v>17040006</v>
      </c>
      <c r="E145" s="33" t="s">
        <v>122</v>
      </c>
      <c r="F145" s="34" t="s">
        <v>9</v>
      </c>
      <c r="G145" s="66">
        <v>9738</v>
      </c>
      <c r="H145" s="36"/>
      <c r="I145" s="35">
        <f t="shared" si="6"/>
        <v>0</v>
      </c>
      <c r="J145" s="111"/>
    </row>
    <row r="146" spans="2:10">
      <c r="B146" s="106"/>
      <c r="C146" s="16" t="str">
        <f t="shared" si="7"/>
        <v/>
      </c>
      <c r="D146" s="45">
        <v>18010008</v>
      </c>
      <c r="E146" s="37" t="s">
        <v>123</v>
      </c>
      <c r="F146" s="19" t="s">
        <v>9</v>
      </c>
      <c r="G146" s="70">
        <v>3649</v>
      </c>
      <c r="H146" s="21"/>
      <c r="I146" s="20">
        <f t="shared" si="6"/>
        <v>0</v>
      </c>
      <c r="J146" s="109"/>
    </row>
    <row r="147" spans="2:10">
      <c r="B147" s="106"/>
      <c r="C147" s="16" t="str">
        <f t="shared" si="7"/>
        <v/>
      </c>
      <c r="D147" s="42">
        <v>18020007</v>
      </c>
      <c r="E147" s="37" t="s">
        <v>124</v>
      </c>
      <c r="F147" s="19" t="s">
        <v>9</v>
      </c>
      <c r="G147" s="66">
        <v>3649</v>
      </c>
      <c r="H147" s="21"/>
      <c r="I147" s="20">
        <f t="shared" si="6"/>
        <v>0</v>
      </c>
      <c r="J147" s="109"/>
    </row>
    <row r="148" spans="2:10">
      <c r="B148" s="106"/>
      <c r="C148" s="16" t="str">
        <f t="shared" si="7"/>
        <v/>
      </c>
      <c r="D148" s="42">
        <v>18030006</v>
      </c>
      <c r="E148" s="37" t="s">
        <v>125</v>
      </c>
      <c r="F148" s="19" t="s">
        <v>9</v>
      </c>
      <c r="G148" s="66">
        <v>3649</v>
      </c>
      <c r="H148" s="21"/>
      <c r="I148" s="20">
        <f t="shared" si="6"/>
        <v>0</v>
      </c>
      <c r="J148" s="109"/>
    </row>
    <row r="149" spans="2:10" ht="15" thickBot="1">
      <c r="B149" s="106"/>
      <c r="C149" s="16" t="str">
        <f t="shared" si="7"/>
        <v/>
      </c>
      <c r="D149" s="32">
        <v>18040005</v>
      </c>
      <c r="E149" s="33" t="s">
        <v>126</v>
      </c>
      <c r="F149" s="34" t="s">
        <v>9</v>
      </c>
      <c r="G149" s="66">
        <v>3649</v>
      </c>
      <c r="H149" s="36"/>
      <c r="I149" s="35">
        <f t="shared" si="6"/>
        <v>0</v>
      </c>
      <c r="J149" s="111">
        <f>SUM(H146:H149)</f>
        <v>0</v>
      </c>
    </row>
    <row r="150" spans="2:10" ht="15" thickBot="1">
      <c r="B150" s="106"/>
      <c r="C150" s="16" t="str">
        <f t="shared" si="7"/>
        <v/>
      </c>
      <c r="D150" s="80">
        <v>19010007</v>
      </c>
      <c r="E150" s="71" t="s">
        <v>127</v>
      </c>
      <c r="F150" s="64" t="s">
        <v>128</v>
      </c>
      <c r="G150" s="81">
        <v>12156</v>
      </c>
      <c r="H150" s="36"/>
      <c r="I150" s="55">
        <f t="shared" si="6"/>
        <v>0</v>
      </c>
      <c r="J150" s="109"/>
    </row>
    <row r="151" spans="2:10">
      <c r="B151" s="106"/>
      <c r="C151" s="16" t="str">
        <f t="shared" si="7"/>
        <v/>
      </c>
      <c r="D151" s="17">
        <v>20010003</v>
      </c>
      <c r="E151" s="37" t="s">
        <v>129</v>
      </c>
      <c r="F151" s="19" t="s">
        <v>130</v>
      </c>
      <c r="G151" s="70">
        <v>15012</v>
      </c>
      <c r="H151" s="21"/>
      <c r="I151" s="20">
        <f t="shared" si="6"/>
        <v>0</v>
      </c>
      <c r="J151" s="109"/>
    </row>
    <row r="152" spans="2:10" ht="15" thickBot="1">
      <c r="B152" s="106"/>
      <c r="C152" s="16" t="str">
        <f t="shared" si="7"/>
        <v/>
      </c>
      <c r="D152" s="32">
        <v>20020002</v>
      </c>
      <c r="E152" s="82" t="s">
        <v>131</v>
      </c>
      <c r="F152" s="34" t="s">
        <v>9</v>
      </c>
      <c r="G152" s="74">
        <v>7932</v>
      </c>
      <c r="H152" s="36"/>
      <c r="I152" s="35">
        <f t="shared" si="6"/>
        <v>0</v>
      </c>
      <c r="J152" s="109"/>
    </row>
    <row r="153" spans="2:10">
      <c r="B153" s="106"/>
      <c r="C153" s="16" t="str">
        <f t="shared" si="7"/>
        <v/>
      </c>
      <c r="D153" s="45">
        <v>20100001</v>
      </c>
      <c r="E153" s="37" t="s">
        <v>132</v>
      </c>
      <c r="F153" s="47" t="s">
        <v>9</v>
      </c>
      <c r="G153" s="38">
        <v>4067</v>
      </c>
      <c r="H153" s="30"/>
      <c r="I153" s="20">
        <f>G153*H153</f>
        <v>0</v>
      </c>
      <c r="J153" s="109"/>
    </row>
    <row r="154" spans="2:10">
      <c r="B154" s="106"/>
      <c r="C154" s="16" t="str">
        <f t="shared" si="7"/>
        <v/>
      </c>
      <c r="D154" s="45">
        <v>20110000</v>
      </c>
      <c r="E154" s="37" t="s">
        <v>133</v>
      </c>
      <c r="F154" s="47" t="s">
        <v>9</v>
      </c>
      <c r="G154" s="66">
        <v>4067</v>
      </c>
      <c r="H154" s="30"/>
      <c r="I154" s="20">
        <f t="shared" ref="I154:I157" si="8">G154*H154</f>
        <v>0</v>
      </c>
      <c r="J154" s="109"/>
    </row>
    <row r="155" spans="2:10">
      <c r="B155" s="106"/>
      <c r="C155" s="16" t="str">
        <f t="shared" si="7"/>
        <v/>
      </c>
      <c r="D155" s="45">
        <v>20120009</v>
      </c>
      <c r="E155" s="37" t="s">
        <v>134</v>
      </c>
      <c r="F155" s="47" t="s">
        <v>9</v>
      </c>
      <c r="G155" s="66">
        <v>4067</v>
      </c>
      <c r="H155" s="30"/>
      <c r="I155" s="20">
        <f t="shared" si="8"/>
        <v>0</v>
      </c>
      <c r="J155" s="109"/>
    </row>
    <row r="156" spans="2:10">
      <c r="B156" s="106"/>
      <c r="C156" s="16" t="str">
        <f t="shared" si="7"/>
        <v/>
      </c>
      <c r="D156" s="45">
        <v>20130008</v>
      </c>
      <c r="E156" s="37" t="s">
        <v>135</v>
      </c>
      <c r="F156" s="47" t="s">
        <v>9</v>
      </c>
      <c r="G156" s="66">
        <v>4067</v>
      </c>
      <c r="H156" s="30"/>
      <c r="I156" s="20">
        <f t="shared" si="8"/>
        <v>0</v>
      </c>
      <c r="J156" s="109"/>
    </row>
    <row r="157" spans="2:10" ht="15" thickBot="1">
      <c r="B157" s="106"/>
      <c r="C157" s="16" t="str">
        <f t="shared" si="7"/>
        <v/>
      </c>
      <c r="D157" s="32">
        <v>20140007</v>
      </c>
      <c r="E157" s="33" t="s">
        <v>136</v>
      </c>
      <c r="F157" s="34" t="s">
        <v>9</v>
      </c>
      <c r="G157" s="74">
        <v>4067</v>
      </c>
      <c r="H157" s="36"/>
      <c r="I157" s="35">
        <f t="shared" si="8"/>
        <v>0</v>
      </c>
      <c r="J157" s="111">
        <f>SUM(H153:H157)</f>
        <v>0</v>
      </c>
    </row>
    <row r="158" spans="2:10">
      <c r="B158" s="106"/>
      <c r="C158" s="16" t="str">
        <f t="shared" si="7"/>
        <v/>
      </c>
      <c r="D158" s="17">
        <v>21010002</v>
      </c>
      <c r="E158" s="37" t="s">
        <v>137</v>
      </c>
      <c r="F158" s="19" t="s">
        <v>9</v>
      </c>
      <c r="G158" s="38">
        <v>16541</v>
      </c>
      <c r="H158" s="21"/>
      <c r="I158" s="83">
        <f t="shared" si="6"/>
        <v>0</v>
      </c>
      <c r="J158" s="109"/>
    </row>
    <row r="159" spans="2:10" ht="15" thickBot="1">
      <c r="B159" s="106"/>
      <c r="C159" s="16" t="str">
        <f t="shared" si="7"/>
        <v/>
      </c>
      <c r="D159" s="32">
        <v>21020001</v>
      </c>
      <c r="E159" s="33" t="s">
        <v>138</v>
      </c>
      <c r="F159" s="34" t="s">
        <v>9</v>
      </c>
      <c r="G159" s="74">
        <v>16541</v>
      </c>
      <c r="H159" s="36"/>
      <c r="I159" s="84">
        <f t="shared" si="6"/>
        <v>0</v>
      </c>
      <c r="J159" s="111">
        <f>SUM(H158:H159)</f>
        <v>0</v>
      </c>
    </row>
    <row r="160" spans="2:10">
      <c r="B160" s="106"/>
      <c r="C160" s="16" t="str">
        <f t="shared" si="7"/>
        <v/>
      </c>
      <c r="D160" s="45">
        <v>26010007</v>
      </c>
      <c r="E160" s="46" t="s">
        <v>139</v>
      </c>
      <c r="F160" s="47" t="s">
        <v>9</v>
      </c>
      <c r="G160" s="38">
        <v>5098</v>
      </c>
      <c r="H160" s="30"/>
      <c r="I160" s="20">
        <f t="shared" si="6"/>
        <v>0</v>
      </c>
      <c r="J160" s="111"/>
    </row>
    <row r="161" spans="2:10">
      <c r="B161" s="106"/>
      <c r="C161" s="16" t="str">
        <f t="shared" si="7"/>
        <v/>
      </c>
      <c r="D161" s="45">
        <v>26020006</v>
      </c>
      <c r="E161" s="46" t="s">
        <v>140</v>
      </c>
      <c r="F161" s="47" t="s">
        <v>9</v>
      </c>
      <c r="G161" s="66">
        <v>5098</v>
      </c>
      <c r="H161" s="30"/>
      <c r="I161" s="20">
        <f t="shared" si="6"/>
        <v>0</v>
      </c>
      <c r="J161" s="111"/>
    </row>
    <row r="162" spans="2:10">
      <c r="B162" s="106"/>
      <c r="C162" s="16" t="str">
        <f t="shared" si="7"/>
        <v/>
      </c>
      <c r="D162" s="45">
        <v>15050007</v>
      </c>
      <c r="E162" s="46" t="s">
        <v>141</v>
      </c>
      <c r="F162" s="47" t="s">
        <v>9</v>
      </c>
      <c r="G162" s="66">
        <v>8332</v>
      </c>
      <c r="H162" s="30"/>
      <c r="I162" s="20">
        <f t="shared" si="6"/>
        <v>0</v>
      </c>
      <c r="J162" s="111"/>
    </row>
    <row r="163" spans="2:10">
      <c r="B163" s="106"/>
      <c r="C163" s="16" t="str">
        <f t="shared" si="7"/>
        <v/>
      </c>
      <c r="D163" s="45">
        <v>14040009</v>
      </c>
      <c r="E163" s="46" t="s">
        <v>142</v>
      </c>
      <c r="F163" s="47" t="s">
        <v>9</v>
      </c>
      <c r="G163" s="66">
        <v>9342</v>
      </c>
      <c r="H163" s="30"/>
      <c r="I163" s="20">
        <f t="shared" si="6"/>
        <v>0</v>
      </c>
      <c r="J163" s="111"/>
    </row>
    <row r="164" spans="2:10" ht="15" thickBot="1">
      <c r="B164" s="106"/>
      <c r="C164" s="16" t="str">
        <f t="shared" si="7"/>
        <v/>
      </c>
      <c r="D164" s="32">
        <v>21030000</v>
      </c>
      <c r="E164" s="33" t="s">
        <v>143</v>
      </c>
      <c r="F164" s="34" t="s">
        <v>9</v>
      </c>
      <c r="G164" s="66">
        <v>14309</v>
      </c>
      <c r="H164" s="36"/>
      <c r="I164" s="84">
        <f t="shared" si="6"/>
        <v>0</v>
      </c>
      <c r="J164" s="111"/>
    </row>
    <row r="165" spans="2:10">
      <c r="B165" s="106"/>
      <c r="C165" s="16" t="str">
        <f t="shared" si="7"/>
        <v/>
      </c>
      <c r="D165" s="17">
        <v>22010001</v>
      </c>
      <c r="E165" s="37" t="s">
        <v>144</v>
      </c>
      <c r="F165" s="19" t="s">
        <v>130</v>
      </c>
      <c r="G165" s="70">
        <v>11433</v>
      </c>
      <c r="H165" s="21"/>
      <c r="I165" s="20">
        <f t="shared" si="6"/>
        <v>0</v>
      </c>
      <c r="J165" s="109"/>
    </row>
    <row r="166" spans="2:10" ht="15" thickBot="1">
      <c r="B166" s="106"/>
      <c r="C166" s="16" t="str">
        <f t="shared" si="7"/>
        <v/>
      </c>
      <c r="D166" s="32">
        <v>22020000</v>
      </c>
      <c r="E166" s="82" t="s">
        <v>145</v>
      </c>
      <c r="F166" s="34" t="s">
        <v>9</v>
      </c>
      <c r="G166" s="66">
        <v>7932</v>
      </c>
      <c r="H166" s="36"/>
      <c r="I166" s="35">
        <f t="shared" si="6"/>
        <v>0</v>
      </c>
      <c r="J166" s="109"/>
    </row>
    <row r="167" spans="2:10" ht="15" thickBot="1">
      <c r="B167" s="106"/>
      <c r="C167" s="16" t="str">
        <f t="shared" si="7"/>
        <v/>
      </c>
      <c r="D167" s="32">
        <v>23500006</v>
      </c>
      <c r="E167" s="33" t="s">
        <v>146</v>
      </c>
      <c r="F167" s="34" t="s">
        <v>9</v>
      </c>
      <c r="G167" s="81">
        <v>9714</v>
      </c>
      <c r="H167" s="36"/>
      <c r="I167" s="35">
        <f t="shared" si="6"/>
        <v>0</v>
      </c>
      <c r="J167" s="109"/>
    </row>
    <row r="168" spans="2:10">
      <c r="B168" s="106"/>
      <c r="C168" s="16" t="str">
        <f t="shared" si="7"/>
        <v/>
      </c>
      <c r="D168" s="17">
        <v>23010000</v>
      </c>
      <c r="E168" s="37" t="s">
        <v>147</v>
      </c>
      <c r="F168" s="19" t="s">
        <v>148</v>
      </c>
      <c r="G168" s="70">
        <v>16268</v>
      </c>
      <c r="H168" s="21"/>
      <c r="I168" s="20">
        <f t="shared" si="6"/>
        <v>0</v>
      </c>
      <c r="J168" s="109"/>
    </row>
    <row r="169" spans="2:10">
      <c r="B169" s="106"/>
      <c r="C169" s="16" t="str">
        <f t="shared" si="7"/>
        <v/>
      </c>
      <c r="D169" s="22">
        <v>23020009</v>
      </c>
      <c r="E169" s="23" t="s">
        <v>149</v>
      </c>
      <c r="F169" s="24" t="s">
        <v>148</v>
      </c>
      <c r="G169" s="66">
        <v>16268</v>
      </c>
      <c r="H169" s="21"/>
      <c r="I169" s="25">
        <f t="shared" si="6"/>
        <v>0</v>
      </c>
      <c r="J169" s="109"/>
    </row>
    <row r="170" spans="2:10">
      <c r="B170" s="106"/>
      <c r="C170" s="16" t="str">
        <f t="shared" si="7"/>
        <v/>
      </c>
      <c r="D170" s="22">
        <v>23030008</v>
      </c>
      <c r="E170" s="23" t="s">
        <v>150</v>
      </c>
      <c r="F170" s="24" t="s">
        <v>148</v>
      </c>
      <c r="G170" s="66">
        <v>16268</v>
      </c>
      <c r="H170" s="21"/>
      <c r="I170" s="25">
        <f t="shared" si="6"/>
        <v>0</v>
      </c>
      <c r="J170" s="109"/>
    </row>
    <row r="171" spans="2:10" ht="15" thickBot="1">
      <c r="B171" s="106"/>
      <c r="C171" s="16" t="str">
        <f t="shared" si="7"/>
        <v/>
      </c>
      <c r="D171" s="26">
        <v>23040007</v>
      </c>
      <c r="E171" s="27" t="s">
        <v>151</v>
      </c>
      <c r="F171" s="28" t="s">
        <v>148</v>
      </c>
      <c r="G171" s="29">
        <v>16268</v>
      </c>
      <c r="H171" s="39"/>
      <c r="I171" s="29">
        <f t="shared" si="6"/>
        <v>0</v>
      </c>
      <c r="J171" s="109"/>
    </row>
    <row r="172" spans="2:10">
      <c r="B172" s="106"/>
      <c r="C172" s="16" t="str">
        <f t="shared" si="7"/>
        <v/>
      </c>
      <c r="D172" s="85">
        <v>23050006</v>
      </c>
      <c r="E172" s="86" t="s">
        <v>152</v>
      </c>
      <c r="F172" s="19" t="s">
        <v>148</v>
      </c>
      <c r="G172" s="38">
        <v>16268</v>
      </c>
      <c r="H172" s="41"/>
      <c r="I172" s="40">
        <f t="shared" si="6"/>
        <v>0</v>
      </c>
      <c r="J172" s="109"/>
    </row>
    <row r="173" spans="2:10">
      <c r="B173" s="106"/>
      <c r="C173" s="16" t="str">
        <f t="shared" si="7"/>
        <v/>
      </c>
      <c r="D173" s="22">
        <v>23060005</v>
      </c>
      <c r="E173" s="23" t="s">
        <v>153</v>
      </c>
      <c r="F173" s="24" t="s">
        <v>148</v>
      </c>
      <c r="G173" s="66">
        <v>16268</v>
      </c>
      <c r="H173" s="21"/>
      <c r="I173" s="25">
        <f t="shared" si="6"/>
        <v>0</v>
      </c>
      <c r="J173" s="109"/>
    </row>
    <row r="174" spans="2:10">
      <c r="B174" s="106"/>
      <c r="C174" s="16" t="str">
        <f t="shared" si="7"/>
        <v/>
      </c>
      <c r="D174" s="22">
        <v>23070004</v>
      </c>
      <c r="E174" s="23" t="s">
        <v>154</v>
      </c>
      <c r="F174" s="24" t="s">
        <v>148</v>
      </c>
      <c r="G174" s="66">
        <v>16268</v>
      </c>
      <c r="H174" s="21"/>
      <c r="I174" s="25">
        <f t="shared" si="6"/>
        <v>0</v>
      </c>
      <c r="J174" s="109"/>
    </row>
    <row r="175" spans="2:10" ht="15" thickBot="1">
      <c r="B175" s="106"/>
      <c r="C175" s="16" t="str">
        <f t="shared" si="7"/>
        <v/>
      </c>
      <c r="D175" s="26">
        <v>23080003</v>
      </c>
      <c r="E175" s="27" t="s">
        <v>155</v>
      </c>
      <c r="F175" s="28" t="s">
        <v>148</v>
      </c>
      <c r="G175" s="29">
        <v>16268</v>
      </c>
      <c r="H175" s="39"/>
      <c r="I175" s="29">
        <f t="shared" si="6"/>
        <v>0</v>
      </c>
      <c r="J175" s="109"/>
    </row>
    <row r="176" spans="2:10">
      <c r="B176" s="106"/>
      <c r="C176" s="16" t="str">
        <f t="shared" si="7"/>
        <v/>
      </c>
      <c r="D176" s="17">
        <v>23090002</v>
      </c>
      <c r="E176" s="37" t="s">
        <v>156</v>
      </c>
      <c r="F176" s="19" t="s">
        <v>148</v>
      </c>
      <c r="G176" s="38">
        <v>16268</v>
      </c>
      <c r="H176" s="41"/>
      <c r="I176" s="20">
        <f t="shared" si="6"/>
        <v>0</v>
      </c>
      <c r="J176" s="109"/>
    </row>
    <row r="177" spans="2:10">
      <c r="B177" s="106"/>
      <c r="C177" s="16" t="str">
        <f t="shared" si="7"/>
        <v/>
      </c>
      <c r="D177" s="22">
        <v>23100008</v>
      </c>
      <c r="E177" s="23" t="s">
        <v>157</v>
      </c>
      <c r="F177" s="24" t="s">
        <v>148</v>
      </c>
      <c r="G177" s="66">
        <v>16268</v>
      </c>
      <c r="H177" s="21"/>
      <c r="I177" s="25">
        <f t="shared" si="6"/>
        <v>0</v>
      </c>
      <c r="J177" s="109"/>
    </row>
    <row r="178" spans="2:10">
      <c r="B178" s="106"/>
      <c r="C178" s="16" t="str">
        <f t="shared" si="7"/>
        <v/>
      </c>
      <c r="D178" s="22">
        <v>23110007</v>
      </c>
      <c r="E178" s="23" t="s">
        <v>158</v>
      </c>
      <c r="F178" s="24" t="s">
        <v>148</v>
      </c>
      <c r="G178" s="66">
        <v>16268</v>
      </c>
      <c r="H178" s="21"/>
      <c r="I178" s="25">
        <f t="shared" si="6"/>
        <v>0</v>
      </c>
      <c r="J178" s="109"/>
    </row>
    <row r="179" spans="2:10" ht="15" thickBot="1">
      <c r="B179" s="106"/>
      <c r="C179" s="16" t="str">
        <f t="shared" si="7"/>
        <v/>
      </c>
      <c r="D179" s="32">
        <v>23120006</v>
      </c>
      <c r="E179" s="33" t="s">
        <v>159</v>
      </c>
      <c r="F179" s="34" t="s">
        <v>148</v>
      </c>
      <c r="G179" s="74">
        <v>16268</v>
      </c>
      <c r="H179" s="36"/>
      <c r="I179" s="35">
        <f t="shared" si="6"/>
        <v>0</v>
      </c>
      <c r="J179" s="111">
        <f>SUM(H168:H179)</f>
        <v>0</v>
      </c>
    </row>
    <row r="180" spans="2:10">
      <c r="B180" s="106"/>
      <c r="C180" s="16" t="str">
        <f t="shared" si="7"/>
        <v/>
      </c>
      <c r="D180" s="17">
        <v>24010009</v>
      </c>
      <c r="E180" s="87" t="s">
        <v>160</v>
      </c>
      <c r="F180" s="19" t="s">
        <v>9</v>
      </c>
      <c r="G180" s="38">
        <v>12577</v>
      </c>
      <c r="H180" s="21"/>
      <c r="I180" s="20">
        <f t="shared" si="6"/>
        <v>0</v>
      </c>
      <c r="J180" s="109"/>
    </row>
    <row r="181" spans="2:10">
      <c r="B181" s="106"/>
      <c r="C181" s="16" t="str">
        <f t="shared" si="7"/>
        <v/>
      </c>
      <c r="D181" s="22">
        <v>24020008</v>
      </c>
      <c r="E181" s="88" t="s">
        <v>161</v>
      </c>
      <c r="F181" s="19" t="s">
        <v>9</v>
      </c>
      <c r="G181" s="66">
        <v>12577</v>
      </c>
      <c r="H181" s="21"/>
      <c r="I181" s="25">
        <f t="shared" si="6"/>
        <v>0</v>
      </c>
      <c r="J181" s="109"/>
    </row>
    <row r="182" spans="2:10" ht="15" thickBot="1">
      <c r="B182" s="106"/>
      <c r="C182" s="16" t="str">
        <f t="shared" si="7"/>
        <v/>
      </c>
      <c r="D182" s="26">
        <v>24030007</v>
      </c>
      <c r="E182" s="89" t="s">
        <v>162</v>
      </c>
      <c r="F182" s="28" t="s">
        <v>9</v>
      </c>
      <c r="G182" s="66">
        <v>12577</v>
      </c>
      <c r="H182" s="30"/>
      <c r="I182" s="29">
        <f t="shared" si="6"/>
        <v>0</v>
      </c>
      <c r="J182" s="109"/>
    </row>
    <row r="183" spans="2:10">
      <c r="B183" s="106"/>
      <c r="C183" s="16" t="str">
        <f t="shared" si="7"/>
        <v/>
      </c>
      <c r="D183" s="17">
        <v>24040006</v>
      </c>
      <c r="E183" s="87" t="s">
        <v>163</v>
      </c>
      <c r="F183" s="19" t="s">
        <v>9</v>
      </c>
      <c r="G183" s="66">
        <v>12577</v>
      </c>
      <c r="H183" s="31"/>
      <c r="I183" s="40">
        <f t="shared" si="6"/>
        <v>0</v>
      </c>
      <c r="J183" s="109"/>
    </row>
    <row r="184" spans="2:10">
      <c r="B184" s="106"/>
      <c r="C184" s="16" t="str">
        <f t="shared" si="7"/>
        <v/>
      </c>
      <c r="D184" s="22">
        <v>24050005</v>
      </c>
      <c r="E184" s="88" t="s">
        <v>164</v>
      </c>
      <c r="F184" s="19" t="s">
        <v>9</v>
      </c>
      <c r="G184" s="66">
        <v>12577</v>
      </c>
      <c r="H184" s="21"/>
      <c r="I184" s="25">
        <f t="shared" si="6"/>
        <v>0</v>
      </c>
      <c r="J184" s="109"/>
    </row>
    <row r="185" spans="2:10" ht="15" thickBot="1">
      <c r="B185" s="106"/>
      <c r="C185" s="16" t="str">
        <f t="shared" si="7"/>
        <v/>
      </c>
      <c r="D185" s="26">
        <v>24060004</v>
      </c>
      <c r="E185" s="89" t="s">
        <v>165</v>
      </c>
      <c r="F185" s="28" t="s">
        <v>9</v>
      </c>
      <c r="G185" s="66">
        <v>12577</v>
      </c>
      <c r="H185" s="30"/>
      <c r="I185" s="29">
        <f t="shared" si="6"/>
        <v>0</v>
      </c>
      <c r="J185" s="109"/>
    </row>
    <row r="186" spans="2:10">
      <c r="B186" s="106"/>
      <c r="C186" s="16" t="str">
        <f t="shared" si="7"/>
        <v/>
      </c>
      <c r="D186" s="17">
        <v>24070003</v>
      </c>
      <c r="E186" s="87" t="s">
        <v>166</v>
      </c>
      <c r="F186" s="19" t="s">
        <v>9</v>
      </c>
      <c r="G186" s="66">
        <v>12577</v>
      </c>
      <c r="H186" s="31"/>
      <c r="I186" s="20">
        <f t="shared" si="6"/>
        <v>0</v>
      </c>
      <c r="J186" s="109"/>
    </row>
    <row r="187" spans="2:10">
      <c r="B187" s="106"/>
      <c r="C187" s="16" t="str">
        <f t="shared" si="7"/>
        <v/>
      </c>
      <c r="D187" s="22">
        <v>24080002</v>
      </c>
      <c r="E187" s="88" t="s">
        <v>167</v>
      </c>
      <c r="F187" s="19" t="s">
        <v>9</v>
      </c>
      <c r="G187" s="66">
        <v>12577</v>
      </c>
      <c r="H187" s="21"/>
      <c r="I187" s="25">
        <f t="shared" si="6"/>
        <v>0</v>
      </c>
      <c r="J187" s="109"/>
    </row>
    <row r="188" spans="2:10" ht="15" thickBot="1">
      <c r="B188" s="106"/>
      <c r="C188" s="16" t="str">
        <f t="shared" si="7"/>
        <v/>
      </c>
      <c r="D188" s="32">
        <v>24090001</v>
      </c>
      <c r="E188" s="33" t="s">
        <v>168</v>
      </c>
      <c r="F188" s="34" t="s">
        <v>9</v>
      </c>
      <c r="G188" s="66">
        <v>12577</v>
      </c>
      <c r="H188" s="36"/>
      <c r="I188" s="35">
        <f t="shared" si="6"/>
        <v>0</v>
      </c>
      <c r="J188" s="111">
        <f>SUM(H180:H188)</f>
        <v>0</v>
      </c>
    </row>
    <row r="189" spans="2:10">
      <c r="B189" s="106"/>
      <c r="C189" s="16" t="str">
        <f t="shared" si="7"/>
        <v/>
      </c>
      <c r="D189" s="42">
        <v>24100007</v>
      </c>
      <c r="E189" s="90" t="s">
        <v>195</v>
      </c>
      <c r="F189" s="47" t="s">
        <v>9</v>
      </c>
      <c r="G189" s="70">
        <v>14159</v>
      </c>
      <c r="H189" s="21"/>
      <c r="I189" s="25">
        <f t="shared" si="6"/>
        <v>0</v>
      </c>
      <c r="J189" s="111"/>
    </row>
    <row r="190" spans="2:10">
      <c r="B190" s="106"/>
      <c r="C190" s="16" t="str">
        <f t="shared" si="7"/>
        <v/>
      </c>
      <c r="D190" s="42">
        <v>24110006</v>
      </c>
      <c r="E190" s="90" t="s">
        <v>196</v>
      </c>
      <c r="F190" s="91" t="s">
        <v>9</v>
      </c>
      <c r="G190" s="66">
        <v>14159</v>
      </c>
      <c r="H190" s="21"/>
      <c r="I190" s="25">
        <f t="shared" ref="I190:I196" si="9">G190*H190</f>
        <v>0</v>
      </c>
      <c r="J190" s="111"/>
    </row>
    <row r="191" spans="2:10">
      <c r="B191" s="106"/>
      <c r="C191" s="16" t="str">
        <f t="shared" si="7"/>
        <v/>
      </c>
      <c r="D191" s="42">
        <v>24120005</v>
      </c>
      <c r="E191" s="90" t="s">
        <v>197</v>
      </c>
      <c r="F191" s="91" t="s">
        <v>9</v>
      </c>
      <c r="G191" s="66">
        <v>14159</v>
      </c>
      <c r="H191" s="21"/>
      <c r="I191" s="25">
        <f t="shared" si="9"/>
        <v>0</v>
      </c>
      <c r="J191" s="111"/>
    </row>
    <row r="192" spans="2:10" ht="15" thickBot="1">
      <c r="B192" s="106"/>
      <c r="C192" s="16" t="str">
        <f t="shared" si="7"/>
        <v/>
      </c>
      <c r="D192" s="62">
        <v>24130004</v>
      </c>
      <c r="E192" s="63" t="s">
        <v>198</v>
      </c>
      <c r="F192" s="64" t="s">
        <v>9</v>
      </c>
      <c r="G192" s="66">
        <v>14159</v>
      </c>
      <c r="H192" s="36"/>
      <c r="I192" s="55">
        <f t="shared" si="9"/>
        <v>0</v>
      </c>
      <c r="J192" s="111"/>
    </row>
    <row r="193" spans="2:10">
      <c r="B193" s="106"/>
      <c r="C193" s="16" t="str">
        <f t="shared" si="7"/>
        <v/>
      </c>
      <c r="D193" s="22">
        <v>25010008</v>
      </c>
      <c r="E193" s="92" t="s">
        <v>199</v>
      </c>
      <c r="F193" s="19" t="s">
        <v>9</v>
      </c>
      <c r="G193" s="70">
        <v>18305</v>
      </c>
      <c r="H193" s="21"/>
      <c r="I193" s="25">
        <f t="shared" si="9"/>
        <v>0</v>
      </c>
      <c r="J193" s="109"/>
    </row>
    <row r="194" spans="2:10">
      <c r="B194" s="106"/>
      <c r="C194" s="16" t="str">
        <f t="shared" si="7"/>
        <v/>
      </c>
      <c r="D194" s="22">
        <v>25020007</v>
      </c>
      <c r="E194" s="92" t="s">
        <v>200</v>
      </c>
      <c r="F194" s="19" t="s">
        <v>9</v>
      </c>
      <c r="G194" s="66">
        <v>18305</v>
      </c>
      <c r="H194" s="21"/>
      <c r="I194" s="25">
        <f t="shared" si="9"/>
        <v>0</v>
      </c>
      <c r="J194" s="109"/>
    </row>
    <row r="195" spans="2:10">
      <c r="B195" s="106"/>
      <c r="C195" s="16" t="str">
        <f t="shared" si="7"/>
        <v/>
      </c>
      <c r="D195" s="22">
        <v>25030006</v>
      </c>
      <c r="E195" s="92" t="s">
        <v>201</v>
      </c>
      <c r="F195" s="19" t="s">
        <v>9</v>
      </c>
      <c r="G195" s="66">
        <v>18305</v>
      </c>
      <c r="H195" s="21"/>
      <c r="I195" s="25">
        <f t="shared" si="9"/>
        <v>0</v>
      </c>
      <c r="J195" s="109"/>
    </row>
    <row r="196" spans="2:10" ht="15" thickBot="1">
      <c r="B196" s="106"/>
      <c r="C196" s="16" t="str">
        <f t="shared" si="7"/>
        <v/>
      </c>
      <c r="D196" s="42">
        <v>25040005</v>
      </c>
      <c r="E196" s="92" t="s">
        <v>202</v>
      </c>
      <c r="F196" s="44" t="s">
        <v>9</v>
      </c>
      <c r="G196" s="66">
        <v>18305</v>
      </c>
      <c r="H196" s="30"/>
      <c r="I196" s="66">
        <f t="shared" si="9"/>
        <v>0</v>
      </c>
      <c r="J196" s="111">
        <f>SUM(H193:H196)</f>
        <v>0</v>
      </c>
    </row>
    <row r="197" spans="2:10" ht="15" thickBot="1">
      <c r="C197" s="93"/>
      <c r="D197" s="93"/>
      <c r="E197" s="93"/>
      <c r="F197" s="94"/>
      <c r="G197" s="94"/>
      <c r="H197" s="102" t="s">
        <v>7</v>
      </c>
      <c r="I197" s="95">
        <f>SUM(I8:I196)</f>
        <v>0</v>
      </c>
      <c r="J197" s="112"/>
    </row>
    <row r="198" spans="2:10">
      <c r="C198" s="96" t="s">
        <v>169</v>
      </c>
      <c r="D198" s="97"/>
      <c r="E198" s="98"/>
      <c r="F198" s="99"/>
      <c r="G198" s="99"/>
      <c r="H198" s="101" t="s">
        <v>170</v>
      </c>
      <c r="I198" s="100">
        <f>(500+SUM(K8:K197))/1000</f>
        <v>0.5</v>
      </c>
      <c r="J198" s="113"/>
    </row>
    <row r="199" spans="2:10" s="103" customFormat="1"/>
    <row r="200" spans="2:10" s="103" customFormat="1"/>
    <row r="201" spans="2:10" s="103" customFormat="1"/>
    <row r="202" spans="2:10" s="103" customFormat="1"/>
    <row r="203" spans="2:10" s="103" customFormat="1"/>
    <row r="204" spans="2:10" s="103" customFormat="1"/>
    <row r="205" spans="2:10" s="103" customFormat="1"/>
    <row r="206" spans="2:10" s="103" customFormat="1"/>
  </sheetData>
  <mergeCells count="2">
    <mergeCell ref="B3:H3"/>
    <mergeCell ref="C5:D5"/>
  </mergeCells>
  <conditionalFormatting sqref="D8:D196">
    <cfRule type="duplicateValues" dxfId="0" priority="1"/>
  </conditionalFormatting>
  <dataValidations count="1">
    <dataValidation type="list" allowBlank="1" showInputMessage="1" showErrorMessage="1" sqref="I5" xr:uid="{96C448F1-764F-4AB9-A6AE-2E5D7CAA4952}">
      <formula1>$U$13:$BJ$13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PIPIKUKU Didacticos</dc:creator>
  <cp:lastModifiedBy>PIPIKUKU Didacticos</cp:lastModifiedBy>
  <dcterms:created xsi:type="dcterms:W3CDTF">2026-06-25T20:30:02Z</dcterms:created>
  <dcterms:modified xsi:type="dcterms:W3CDTF">2026-06-25T20:48:13Z</dcterms:modified>
</cp:coreProperties>
</file>